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teams.nlmk.ru/sites/usi/Shared Documents/15_ESG general/ESG DataBook/"/>
    </mc:Choice>
  </mc:AlternateContent>
  <bookViews>
    <workbookView xWindow="0" yWindow="0" windowWidth="19185" windowHeight="6735" tabRatio="626" activeTab="1"/>
  </bookViews>
  <sheets>
    <sheet name="Cover" sheetId="4" r:id="rId1"/>
    <sheet name="Environmental" sheetId="1" r:id="rId2"/>
    <sheet name="Social" sheetId="2" r:id="rId3"/>
    <sheet name="Governance" sheetId="3" r:id="rId4"/>
    <sheet name="Targets" sheetId="7" r:id="rId5"/>
    <sheet name="Notes" sheetId="5" r:id="rId6"/>
  </sheets>
  <externalReferences>
    <externalReference r:id="rId7"/>
    <externalReference r:id="rId8"/>
  </externalReferences>
  <definedNames>
    <definedName name="__123Graph_A" hidden="1">[1]Assum!$B$12:$B$18</definedName>
    <definedName name="__123Graph_B" hidden="1">[1]Assum!$C$12:$C$18</definedName>
    <definedName name="__123Graph_C" hidden="1">[1]Assum!$D$12:$D$18</definedName>
    <definedName name="__123Graph_D" hidden="1">[1]Assum!$E$12:$E$18</definedName>
    <definedName name="__123Graph_E" hidden="1">[1]Assum!$F$12:$F$18</definedName>
    <definedName name="__FDS_HYPERLINK_TOGGLE_STATE__" hidden="1">"ON"</definedName>
    <definedName name="__ww2" localSheetId="0" hidden="1">{#N/A,#N/A,FALSE,"REC";#N/A,#N/A,FALSE,"ASSETS";#N/A,#N/A,FALSE,"LIABILITIES";#N/A,#N/A,FALSE,"P&amp;L";#N/A,#N/A,FALSE,"FUNDS";#N/A,#N/A,FALSE,"CASH";#N/A,#N/A,FALSE,"1,2";#N/A,#N/A,FALSE,"3";#N/A,#N/A,FALSE,"4";#N/A,#N/A,FALSE,"5,6,7";#N/A,#N/A,FALSE,"8,9"}</definedName>
    <definedName name="__ww2" hidden="1">{#N/A,#N/A,FALSE,"REC";#N/A,#N/A,FALSE,"ASSETS";#N/A,#N/A,FALSE,"LIABILITIES";#N/A,#N/A,FALSE,"P&amp;L";#N/A,#N/A,FALSE,"FUNDS";#N/A,#N/A,FALSE,"CASH";#N/A,#N/A,FALSE,"1,2";#N/A,#N/A,FALSE,"3";#N/A,#N/A,FALSE,"4";#N/A,#N/A,FALSE,"5,6,7";#N/A,#N/A,FALSE,"8,9"}</definedName>
    <definedName name="__ww23" localSheetId="0" hidden="1">{#N/A,#N/A,FALSE,"REC";#N/A,#N/A,FALSE,"ASSETS";#N/A,#N/A,FALSE,"LIABILITIES";#N/A,#N/A,FALSE,"P&amp;L";#N/A,#N/A,FALSE,"FUNDS";#N/A,#N/A,FALSE,"CASH";#N/A,#N/A,FALSE,"1,2";#N/A,#N/A,FALSE,"3";#N/A,#N/A,FALSE,"4";#N/A,#N/A,FALSE,"5,6,7";#N/A,#N/A,FALSE,"8,9"}</definedName>
    <definedName name="__ww23" hidden="1">{#N/A,#N/A,FALSE,"REC";#N/A,#N/A,FALSE,"ASSETS";#N/A,#N/A,FALSE,"LIABILITIES";#N/A,#N/A,FALSE,"P&amp;L";#N/A,#N/A,FALSE,"FUNDS";#N/A,#N/A,FALSE,"CASH";#N/A,#N/A,FALSE,"1,2";#N/A,#N/A,FALSE,"3";#N/A,#N/A,FALSE,"4";#N/A,#N/A,FALSE,"5,6,7";#N/A,#N/A,FALSE,"8,9"}</definedName>
    <definedName name="__ww34" localSheetId="0" hidden="1">{#N/A,#N/A,FALSE,"REC";#N/A,#N/A,FALSE,"ASSETS";#N/A,#N/A,FALSE,"LIABILITIES";#N/A,#N/A,FALSE,"P&amp;L";#N/A,#N/A,FALSE,"FUNDS";#N/A,#N/A,FALSE,"CASH";#N/A,#N/A,FALSE,"1,2";#N/A,#N/A,FALSE,"3";#N/A,#N/A,FALSE,"4";#N/A,#N/A,FALSE,"5,6,7";#N/A,#N/A,FALSE,"8,9"}</definedName>
    <definedName name="__ww34" hidden="1">{#N/A,#N/A,FALSE,"REC";#N/A,#N/A,FALSE,"ASSETS";#N/A,#N/A,FALSE,"LIABILITIES";#N/A,#N/A,FALSE,"P&amp;L";#N/A,#N/A,FALSE,"FUNDS";#N/A,#N/A,FALSE,"CASH";#N/A,#N/A,FALSE,"1,2";#N/A,#N/A,FALSE,"3";#N/A,#N/A,FALSE,"4";#N/A,#N/A,FALSE,"5,6,7";#N/A,#N/A,FALSE,"8,9"}</definedName>
    <definedName name="__xlfn.BAHTTEXT" hidden="1">#NAME?</definedName>
    <definedName name="_Sort" localSheetId="0" hidden="1">#REF!</definedName>
    <definedName name="_Sort" localSheetId="4" hidden="1">#REF!</definedName>
    <definedName name="_Sort" hidden="1">#REF!</definedName>
    <definedName name="_ww2" localSheetId="0" hidden="1">{#N/A,#N/A,FALSE,"REC";#N/A,#N/A,FALSE,"ASSETS";#N/A,#N/A,FALSE,"LIABILITIES";#N/A,#N/A,FALSE,"P&amp;L";#N/A,#N/A,FALSE,"FUNDS";#N/A,#N/A,FALSE,"CASH";#N/A,#N/A,FALSE,"1,2";#N/A,#N/A,FALSE,"3";#N/A,#N/A,FALSE,"4";#N/A,#N/A,FALSE,"5,6,7";#N/A,#N/A,FALSE,"8,9"}</definedName>
    <definedName name="_ww2" hidden="1">{#N/A,#N/A,FALSE,"REC";#N/A,#N/A,FALSE,"ASSETS";#N/A,#N/A,FALSE,"LIABILITIES";#N/A,#N/A,FALSE,"P&amp;L";#N/A,#N/A,FALSE,"FUNDS";#N/A,#N/A,FALSE,"CASH";#N/A,#N/A,FALSE,"1,2";#N/A,#N/A,FALSE,"3";#N/A,#N/A,FALSE,"4";#N/A,#N/A,FALSE,"5,6,7";#N/A,#N/A,FALSE,"8,9"}</definedName>
    <definedName name="_ww23" localSheetId="0" hidden="1">{#N/A,#N/A,FALSE,"REC";#N/A,#N/A,FALSE,"ASSETS";#N/A,#N/A,FALSE,"LIABILITIES";#N/A,#N/A,FALSE,"P&amp;L";#N/A,#N/A,FALSE,"FUNDS";#N/A,#N/A,FALSE,"CASH";#N/A,#N/A,FALSE,"1,2";#N/A,#N/A,FALSE,"3";#N/A,#N/A,FALSE,"4";#N/A,#N/A,FALSE,"5,6,7";#N/A,#N/A,FALSE,"8,9"}</definedName>
    <definedName name="_ww23" hidden="1">{#N/A,#N/A,FALSE,"REC";#N/A,#N/A,FALSE,"ASSETS";#N/A,#N/A,FALSE,"LIABILITIES";#N/A,#N/A,FALSE,"P&amp;L";#N/A,#N/A,FALSE,"FUNDS";#N/A,#N/A,FALSE,"CASH";#N/A,#N/A,FALSE,"1,2";#N/A,#N/A,FALSE,"3";#N/A,#N/A,FALSE,"4";#N/A,#N/A,FALSE,"5,6,7";#N/A,#N/A,FALSE,"8,9"}</definedName>
    <definedName name="_ww34" localSheetId="0" hidden="1">{#N/A,#N/A,FALSE,"REC";#N/A,#N/A,FALSE,"ASSETS";#N/A,#N/A,FALSE,"LIABILITIES";#N/A,#N/A,FALSE,"P&amp;L";#N/A,#N/A,FALSE,"FUNDS";#N/A,#N/A,FALSE,"CASH";#N/A,#N/A,FALSE,"1,2";#N/A,#N/A,FALSE,"3";#N/A,#N/A,FALSE,"4";#N/A,#N/A,FALSE,"5,6,7";#N/A,#N/A,FALSE,"8,9"}</definedName>
    <definedName name="_ww34" hidden="1">{#N/A,#N/A,FALSE,"REC";#N/A,#N/A,FALSE,"ASSETS";#N/A,#N/A,FALSE,"LIABILITIES";#N/A,#N/A,FALSE,"P&amp;L";#N/A,#N/A,FALSE,"FUNDS";#N/A,#N/A,FALSE,"CASH";#N/A,#N/A,FALSE,"1,2";#N/A,#N/A,FALSE,"3";#N/A,#N/A,FALSE,"4";#N/A,#N/A,FALSE,"5,6,7";#N/A,#N/A,FALSE,"8,9"}</definedName>
    <definedName name="_xlnm._FilterDatabase" localSheetId="0" hidden="1">#REF!</definedName>
    <definedName name="_xlnm._FilterDatabase" localSheetId="4" hidden="1">#REF!</definedName>
    <definedName name="_xlnm._FilterDatabase" hidden="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bc"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Cwvu.summary1." hidden="1">[2]Comps!$A$1:$AA$49</definedName>
    <definedName name="ACwvu.summary2." hidden="1">[2]Comps!$A$147:$AA$192</definedName>
    <definedName name="ACwvu.summary3." hidden="1">[2]Comps!$A$103:$AA$146</definedName>
    <definedName name="All" localSheetId="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as" localSheetId="0" hidden="1">{"FCB_ALL",#N/A,FALSE,"FCB"}</definedName>
    <definedName name="as" hidden="1">{"FCB_ALL",#N/A,FALSE,"FCB"}</definedName>
    <definedName name="awe" localSheetId="0" hidden="1">{#N/A,#N/A,FALSE,"REC";#N/A,#N/A,FALSE,"ASSETS";#N/A,#N/A,FALSE,"LIABILITIES";#N/A,#N/A,FALSE,"P&amp;L";#N/A,#N/A,FALSE,"FUNDS";#N/A,#N/A,FALSE,"CASH";#N/A,#N/A,FALSE,"1,2";#N/A,#N/A,FALSE,"3";#N/A,#N/A,FALSE,"4";#N/A,#N/A,FALSE,"5,6,7";#N/A,#N/A,FALSE,"8,9"}</definedName>
    <definedName name="awe" hidden="1">{#N/A,#N/A,FALSE,"REC";#N/A,#N/A,FALSE,"ASSETS";#N/A,#N/A,FALSE,"LIABILITIES";#N/A,#N/A,FALSE,"P&amp;L";#N/A,#N/A,FALSE,"FUNDS";#N/A,#N/A,FALSE,"CASH";#N/A,#N/A,FALSE,"1,2";#N/A,#N/A,FALSE,"3";#N/A,#N/A,FALSE,"4";#N/A,#N/A,FALSE,"5,6,7";#N/A,#N/A,FALSE,"8,9"}</definedName>
    <definedName name="bbv" localSheetId="0" hidden="1">{#N/A,#N/A,FALSE,"REC";#N/A,#N/A,FALSE,"ASSETS";#N/A,#N/A,FALSE,"LIABILITIES";#N/A,#N/A,FALSE,"P&amp;L";#N/A,#N/A,FALSE,"FUNDS";#N/A,#N/A,FALSE,"CASH";#N/A,#N/A,FALSE,"1,2";#N/A,#N/A,FALSE,"3";#N/A,#N/A,FALSE,"4";#N/A,#N/A,FALSE,"5,6,7";#N/A,#N/A,FALSE,"8,9"}</definedName>
    <definedName name="bbv" hidden="1">{#N/A,#N/A,FALSE,"REC";#N/A,#N/A,FALSE,"ASSETS";#N/A,#N/A,FALSE,"LIABILITIES";#N/A,#N/A,FALSE,"P&amp;L";#N/A,#N/A,FALSE,"FUNDS";#N/A,#N/A,FALSE,"CASH";#N/A,#N/A,FALSE,"1,2";#N/A,#N/A,FALSE,"3";#N/A,#N/A,FALSE,"4";#N/A,#N/A,FALSE,"5,6,7";#N/A,#N/A,FALSE,"8,9"}</definedName>
    <definedName name="bn" localSheetId="0" hidden="1">{#N/A,#N/A,FALSE,"REC";#N/A,#N/A,FALSE,"ASSETS";#N/A,#N/A,FALSE,"LIABILITIES";#N/A,#N/A,FALSE,"P&amp;L";#N/A,#N/A,FALSE,"FUNDS";#N/A,#N/A,FALSE,"CASH";#N/A,#N/A,FALSE,"1,2";#N/A,#N/A,FALSE,"3";#N/A,#N/A,FALSE,"4";#N/A,#N/A,FALSE,"5,6,7";#N/A,#N/A,FALSE,"8,9"}</definedName>
    <definedName name="bn" hidden="1">{#N/A,#N/A,FALSE,"REC";#N/A,#N/A,FALSE,"ASSETS";#N/A,#N/A,FALSE,"LIABILITIES";#N/A,#N/A,FALSE,"P&amp;L";#N/A,#N/A,FALSE,"FUNDS";#N/A,#N/A,FALSE,"CASH";#N/A,#N/A,FALSE,"1,2";#N/A,#N/A,FALSE,"3";#N/A,#N/A,FALSE,"4";#N/A,#N/A,FALSE,"5,6,7";#N/A,#N/A,FALSE,"8,9"}</definedName>
    <definedName name="cdvv" localSheetId="0" hidden="1">{#N/A,#N/A,FALSE,"REC";#N/A,#N/A,FALSE,"ASSETS";#N/A,#N/A,FALSE,"LIABILITIES";#N/A,#N/A,FALSE,"P&amp;L";#N/A,#N/A,FALSE,"FUNDS";#N/A,#N/A,FALSE,"CASH";#N/A,#N/A,FALSE,"1,2";#N/A,#N/A,FALSE,"3";#N/A,#N/A,FALSE,"4";#N/A,#N/A,FALSE,"5,6,7";#N/A,#N/A,FALSE,"8,9"}</definedName>
    <definedName name="cdvv" hidden="1">{#N/A,#N/A,FALSE,"REC";#N/A,#N/A,FALSE,"ASSETS";#N/A,#N/A,FALSE,"LIABILITIES";#N/A,#N/A,FALSE,"P&amp;L";#N/A,#N/A,FALSE,"FUNDS";#N/A,#N/A,FALSE,"CASH";#N/A,#N/A,FALSE,"1,2";#N/A,#N/A,FALSE,"3";#N/A,#N/A,FALSE,"4";#N/A,#N/A,FALSE,"5,6,7";#N/A,#N/A,FALSE,"8,9"}</definedName>
    <definedName name="dddddd" localSheetId="0" hidden="1">{"FCB_ALL",#N/A,FALSE,"FCB";"GREY_ALL",#N/A,FALSE,"GREY"}</definedName>
    <definedName name="dddddd" hidden="1">{"FCB_ALL",#N/A,FALSE,"FCB";"GREY_ALL",#N/A,FALSE,"GREY"}</definedName>
    <definedName name="dfd" localSheetId="0" hidden="1">{"FCB_ALL",#N/A,FALSE,"FCB";"GREY_ALL",#N/A,FALSE,"GREY"}</definedName>
    <definedName name="dfd" hidden="1">{"FCB_ALL",#N/A,FALSE,"FCB";"GREY_ALL",#N/A,FALSE,"GREY"}</definedName>
    <definedName name="dfdas" localSheetId="0" hidden="1">{"FCB_ALL",#N/A,FALSE,"FCB";"GREY_ALL",#N/A,FALSE,"GREY"}</definedName>
    <definedName name="dfdas" hidden="1">{"FCB_ALL",#N/A,FALSE,"FCB";"GREY_ALL",#N/A,FALSE,"GREY"}</definedName>
    <definedName name="dfdfd" localSheetId="0" hidden="1">{"FCB_ALL",#N/A,FALSE,"FCB";"GREY_ALL",#N/A,FALSE,"GREY"}</definedName>
    <definedName name="dfdfd" hidden="1">{"FCB_ALL",#N/A,FALSE,"FCB";"GREY_ALL",#N/A,FALSE,"GREY"}</definedName>
    <definedName name="dfdfdfd" localSheetId="0" hidden="1">{"FCB_ALL",#N/A,FALSE,"FCB"}</definedName>
    <definedName name="dfdfdfd" hidden="1">{"FCB_ALL",#N/A,FALSE,"FCB"}</definedName>
    <definedName name="draka" localSheetId="0"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aka"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e" localSheetId="0"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e"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eds" localSheetId="0" hidden="1">{#N/A,#N/A,FALSE,"REC";#N/A,#N/A,FALSE,"ASSETS";#N/A,#N/A,FALSE,"LIABILITIES";#N/A,#N/A,FALSE,"P&amp;L";#N/A,#N/A,FALSE,"FUNDS";#N/A,#N/A,FALSE,"CASH";#N/A,#N/A,FALSE,"1,2";#N/A,#N/A,FALSE,"3";#N/A,#N/A,FALSE,"4";#N/A,#N/A,FALSE,"5,6,7";#N/A,#N/A,FALSE,"8,9"}</definedName>
    <definedName name="eds" hidden="1">{#N/A,#N/A,FALSE,"REC";#N/A,#N/A,FALSE,"ASSETS";#N/A,#N/A,FALSE,"LIABILITIES";#N/A,#N/A,FALSE,"P&amp;L";#N/A,#N/A,FALSE,"FUNDS";#N/A,#N/A,FALSE,"CASH";#N/A,#N/A,FALSE,"1,2";#N/A,#N/A,FALSE,"3";#N/A,#N/A,FALSE,"4";#N/A,#N/A,FALSE,"5,6,7";#N/A,#N/A,FALSE,"8,9"}</definedName>
    <definedName name="edw" localSheetId="0" hidden="1">{#N/A,#N/A,FALSE,"REC";#N/A,#N/A,FALSE,"ASSETS";#N/A,#N/A,FALSE,"LIABILITIES";#N/A,#N/A,FALSE,"P&amp;L";#N/A,#N/A,FALSE,"FUNDS";#N/A,#N/A,FALSE,"CASH";#N/A,#N/A,FALSE,"1,2";#N/A,#N/A,FALSE,"3";#N/A,#N/A,FALSE,"4";#N/A,#N/A,FALSE,"5,6,7";#N/A,#N/A,FALSE,"8,9"}</definedName>
    <definedName name="edw" hidden="1">{#N/A,#N/A,FALSE,"REC";#N/A,#N/A,FALSE,"ASSETS";#N/A,#N/A,FALSE,"LIABILITIES";#N/A,#N/A,FALSE,"P&amp;L";#N/A,#N/A,FALSE,"FUNDS";#N/A,#N/A,FALSE,"CASH";#N/A,#N/A,FALSE,"1,2";#N/A,#N/A,FALSE,"3";#N/A,#N/A,FALSE,"4";#N/A,#N/A,FALSE,"5,6,7";#N/A,#N/A,FALSE,"8,9"}</definedName>
    <definedName name="erref" localSheetId="0" hidden="1">{#N/A,#N/A,FALSE,"Italy";#N/A,#N/A,FALSE,"Aperol Italy";#N/A,#N/A,FALSE,"Aperol Soda Italy";#N/A,#N/A,FALSE,"Spumanti";#N/A,#N/A,FALSE,"Barbieri Liqueur Italy";#N/A,#N/A,FALSE,"Others Italy"}</definedName>
    <definedName name="erref" hidden="1">{#N/A,#N/A,FALSE,"Italy";#N/A,#N/A,FALSE,"Aperol Italy";#N/A,#N/A,FALSE,"Aperol Soda Italy";#N/A,#N/A,FALSE,"Spumanti";#N/A,#N/A,FALSE,"Barbieri Liqueur Italy";#N/A,#N/A,FALSE,"Others Italy"}</definedName>
    <definedName name="EV__LASTREFTIME__" hidden="1">39721.7266087963</definedName>
    <definedName name="HTML_Control" localSheetId="0" hidden="1">{"'КУЛАКОВ Ю.В.'!$A$1:$AP$78"}</definedName>
    <definedName name="HTML_Control" hidden="1">{"'КУЛАКОВ Ю.В.'!$A$1:$AP$78"}</definedName>
    <definedName name="HTML_Description" hidden="1">""</definedName>
    <definedName name="HTML_Email" hidden="1">""</definedName>
    <definedName name="HTML_Header" hidden="1">"КУЛАКОВ Ю.В."</definedName>
    <definedName name="HTML_LastUpdate" hidden="1">"23.02.98"</definedName>
    <definedName name="HTML_LineAfter" hidden="1">TRUE</definedName>
    <definedName name="HTML_LineBefore" hidden="1">TRUE</definedName>
    <definedName name="HTML_Name" hidden="1">"Сысолетин Леонид Борисович"</definedName>
    <definedName name="HTML_OBDlg2" hidden="1">TRUE</definedName>
    <definedName name="HTML_OBDlg4" hidden="1">TRUE</definedName>
    <definedName name="HTML_OS" hidden="1">0</definedName>
    <definedName name="HTML_PathFile" hidden="1">"C:\MyHTML.htm"</definedName>
    <definedName name="HTML_Title" hidden="1">"БЮДЖЕТ_0398изм11"</definedName>
    <definedName name="iuy" localSheetId="0" hidden="1">{#N/A,#N/A,FALSE,"REC";#N/A,#N/A,FALSE,"ASSETS";#N/A,#N/A,FALSE,"LIABILITIES";#N/A,#N/A,FALSE,"P&amp;L";#N/A,#N/A,FALSE,"FUNDS";#N/A,#N/A,FALSE,"CASH";#N/A,#N/A,FALSE,"1,2";#N/A,#N/A,FALSE,"3";#N/A,#N/A,FALSE,"4";#N/A,#N/A,FALSE,"5,6,7";#N/A,#N/A,FALSE,"8,9"}</definedName>
    <definedName name="iuy" hidden="1">{#N/A,#N/A,FALSE,"REC";#N/A,#N/A,FALSE,"ASSETS";#N/A,#N/A,FALSE,"LIABILITIES";#N/A,#N/A,FALSE,"P&amp;L";#N/A,#N/A,FALSE,"FUNDS";#N/A,#N/A,FALSE,"CASH";#N/A,#N/A,FALSE,"1,2";#N/A,#N/A,FALSE,"3";#N/A,#N/A,FALSE,"4";#N/A,#N/A,FALSE,"5,6,7";#N/A,#N/A,FALSE,"8,9"}</definedName>
    <definedName name="lkjlklkjlkjlkj" localSheetId="0" hidden="1">{"page1",#N/A,TRUE,"CSC";"page2",#N/A,TRUE,"CSC"}</definedName>
    <definedName name="lkjlklkjlkjlkj" hidden="1">{"page1",#N/A,TRUE,"CSC";"page2",#N/A,TRUE,"CSC"}</definedName>
    <definedName name="ll" localSheetId="0"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ll"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Governance!$L:$L</definedName>
    <definedName name="mrn.sve44" localSheetId="0" hidden="1">{#N/A,#N/A,FALSE,"REC";#N/A,#N/A,FALSE,"ASSETS";#N/A,#N/A,FALSE,"LIABILITIES";#N/A,#N/A,FALSE,"P&amp;L";#N/A,#N/A,FALSE,"FUNDS";#N/A,#N/A,FALSE,"CASH";#N/A,#N/A,FALSE,"1,2";#N/A,#N/A,FALSE,"3";#N/A,#N/A,FALSE,"4";#N/A,#N/A,FALSE,"5,6,7";#N/A,#N/A,FALSE,"8,9"}</definedName>
    <definedName name="mrn.sve44" hidden="1">{#N/A,#N/A,FALSE,"REC";#N/A,#N/A,FALSE,"ASSETS";#N/A,#N/A,FALSE,"LIABILITIES";#N/A,#N/A,FALSE,"P&amp;L";#N/A,#N/A,FALSE,"FUNDS";#N/A,#N/A,FALSE,"CASH";#N/A,#N/A,FALSE,"1,2";#N/A,#N/A,FALSE,"3";#N/A,#N/A,FALSE,"4";#N/A,#N/A,FALSE,"5,6,7";#N/A,#N/A,FALSE,"8,9"}</definedName>
    <definedName name="mrn.sverka5" localSheetId="0" hidden="1">{#N/A,#N/A,FALSE,"REC";#N/A,#N/A,FALSE,"ASSETS";#N/A,#N/A,FALSE,"LIABILITIES";#N/A,#N/A,FALSE,"P&amp;L";#N/A,#N/A,FALSE,"FUNDS";#N/A,#N/A,FALSE,"CASH";#N/A,#N/A,FALSE,"1,2";#N/A,#N/A,FALSE,"3";#N/A,#N/A,FALSE,"4";#N/A,#N/A,FALSE,"5,6,7";#N/A,#N/A,FALSE,"8,9"}</definedName>
    <definedName name="mrn.sverka5" hidden="1">{#N/A,#N/A,FALSE,"REC";#N/A,#N/A,FALSE,"ASSETS";#N/A,#N/A,FALSE,"LIABILITIES";#N/A,#N/A,FALSE,"P&amp;L";#N/A,#N/A,FALSE,"FUNDS";#N/A,#N/A,FALSE,"CASH";#N/A,#N/A,FALSE,"1,2";#N/A,#N/A,FALSE,"3";#N/A,#N/A,FALSE,"4";#N/A,#N/A,FALSE,"5,6,7";#N/A,#N/A,FALSE,"8,9"}</definedName>
    <definedName name="New" localSheetId="0" hidden="1">{"CSC_1",#N/A,FALSE,"CSC Outputs";"CSC_2",#N/A,FALSE,"CSC Outputs"}</definedName>
    <definedName name="New" hidden="1">{"CSC_1",#N/A,FALSE,"CSC Outputs";"CSC_2",#N/A,FALSE,"CSC Outputs"}</definedName>
    <definedName name="Print_CSC_Report_3" localSheetId="0" hidden="1">{"CSC_1",#N/A,FALSE,"CSC Outputs";"CSC_2",#N/A,FALSE,"CSC Outputs"}</definedName>
    <definedName name="Print_CSC_Report_3" hidden="1">{"CSC_1",#N/A,FALSE,"CSC Outputs";"CSC_2",#N/A,FALSE,"CSC Outputs"}</definedName>
    <definedName name="PrintBuyer" localSheetId="0"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rename_of_wrn.CSC" localSheetId="0" hidden="1">{"page1",#N/A,TRUE,"CSC";"page2",#N/A,TRUE,"CSC"}</definedName>
    <definedName name="rename_of_wrn.CSC" hidden="1">{"page1",#N/A,TRUE,"CSC";"page2",#N/A,TRUE,"CSC"}</definedName>
    <definedName name="Swvu.summary3." hidden="1">[2]Comps!$A$103:$AA$146</definedName>
    <definedName name="wrn.Alex." localSheetId="0" hidden="1">{#N/A,#N/A,FALSE,"TradeSumm";#N/A,#N/A,FALSE,"StatsSumm"}</definedName>
    <definedName name="wrn.Alex." hidden="1">{#N/A,#N/A,FALSE,"TradeSumm";#N/A,#N/A,FALSE,"StatsSumm"}</definedName>
    <definedName name="wrn.all." localSheetId="0" hidden="1">{"a",#N/A,FALSE,"App DCF";"aa",#N/A,FALSE,"App DCF";"aaa",#N/A,FALSE,"App DCF";"aaaa",#N/A,FALSE,"App DCF";"aaaaa",#N/A,FALSE,"App DCF";"aaaaaa",#N/A,FALSE,"App DCF";"a",#N/A,FALSE,"Coated Eur DCF";"aa",#N/A,FALSE,"Coated Eur DCF";"aaa",#N/A,FALSE,"Coated Eur DCF";"aaaa",#N/A,FALSE,"Coated Eur DCF";"aaaaa",#N/A,FALSE,"Coated Eur DCF";"a",#N/A,FALSE,"Carb Th Eur DCF";"aa",#N/A,FALSE,"Carb Th Eur DCF";"aaa",#N/A,FALSE,"Carb Th Eur DCF";"aaaa",#N/A,FALSE,"Carb Th Eur DCF";"aaaaa",#N/A,FALSE,"Carb Th Eur DCF";"a",#N/A,FALSE,"Fine_Spec Eur DCF";"aa",#N/A,FALSE,"Fine_Spec Eur DCF";"aaa",#N/A,FALSE,"Fine_Spec Eur DCF";"aaaa",#N/A,FALSE,"Fine_Spec Eur DCF";"aaaaa",#N/A,FALSE,"Fine_Spec Eur DCF";"a",#N/A,FALSE,"Merchanting";"aa",#N/A,FALSE,"Merchanting";"aaa",#N/A,FALSE,"Merchanting";"aaaa",#N/A,FALSE,"Merchanting";"aaaaa",#N/A,FALSE,"Merchanting";"a",#N/A,FALSE,"Total";"aa",#N/A,FALSE,"Total";"aaa",#N/A,FALSE,"Total";"aaaa",#N/A,FALSE,"Total";"aaaaa",#N/A,FALSE,"Total"}</definedName>
    <definedName name="wrn.all." hidden="1">{"a",#N/A,FALSE,"App DCF";"aa",#N/A,FALSE,"App DCF";"aaa",#N/A,FALSE,"App DCF";"aaaa",#N/A,FALSE,"App DCF";"aaaaa",#N/A,FALSE,"App DCF";"aaaaaa",#N/A,FALSE,"App DCF";"a",#N/A,FALSE,"Coated Eur DCF";"aa",#N/A,FALSE,"Coated Eur DCF";"aaa",#N/A,FALSE,"Coated Eur DCF";"aaaa",#N/A,FALSE,"Coated Eur DCF";"aaaaa",#N/A,FALSE,"Coated Eur DCF";"a",#N/A,FALSE,"Carb Th Eur DCF";"aa",#N/A,FALSE,"Carb Th Eur DCF";"aaa",#N/A,FALSE,"Carb Th Eur DCF";"aaaa",#N/A,FALSE,"Carb Th Eur DCF";"aaaaa",#N/A,FALSE,"Carb Th Eur DCF";"a",#N/A,FALSE,"Fine_Spec Eur DCF";"aa",#N/A,FALSE,"Fine_Spec Eur DCF";"aaa",#N/A,FALSE,"Fine_Spec Eur DCF";"aaaa",#N/A,FALSE,"Fine_Spec Eur DCF";"aaaaa",#N/A,FALSE,"Fine_Spec Eur DCF";"a",#N/A,FALSE,"Merchanting";"aa",#N/A,FALSE,"Merchanting";"aaa",#N/A,FALSE,"Merchanting";"aaaa",#N/A,FALSE,"Merchanting";"aaaaa",#N/A,FALSE,"Merchanting";"a",#N/A,FALSE,"Total";"aa",#N/A,FALSE,"Total";"aaa",#N/A,FALSE,"Total";"aaaa",#N/A,FALSE,"Total";"aaaaa",#N/A,FALSE,"Total"}</definedName>
    <definedName name="wrn.Appendix." localSheetId="0"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sia." localSheetId="0"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umptions." localSheetId="0" hidden="1">{"Assumptions",#N/A,FALSE,"Assum"}</definedName>
    <definedName name="wrn.Assumptions." hidden="1">{"Assumptions",#N/A,FALSE,"Assum"}</definedName>
    <definedName name="wrn.CAG." localSheetId="0" hidden="1">{#N/A,#N/A,FALSE,"CAG"}</definedName>
    <definedName name="wrn.CAG." hidden="1">{#N/A,#N/A,FALSE,"CAG"}</definedName>
    <definedName name="wrn.Cider." localSheetId="0" hidden="1">{#N/A,#N/A,FALSE,"Cider Segment";#N/A,#N/A,FALSE,"Bulmers";#N/A,#N/A,FALSE,"Ritz";#N/A,#N/A,FALSE,"Stag";#N/A,#N/A,FALSE,"Cider Others"}</definedName>
    <definedName name="wrn.Cider." hidden="1">{#N/A,#N/A,FALSE,"Cider Segment";#N/A,#N/A,FALSE,"Bulmers";#N/A,#N/A,FALSE,"Ritz";#N/A,#N/A,FALSE,"Stag";#N/A,#N/A,FALSE,"Cider Others"}</definedName>
    <definedName name="wrn.Consolidated._.Set." localSheetId="0" hidden="1">{"Consolidated IS w Ratios",#N/A,FALSE,"Consolidated";"Consolidated CF",#N/A,FALSE,"Consolidated";"Consolidated DCF",#N/A,FALSE,"Consolidated"}</definedName>
    <definedName name="wrn.Consolidated._.Set." hidden="1">{"Consolidated IS w Ratios",#N/A,FALSE,"Consolidated";"Consolidated CF",#N/A,FALSE,"Consolidated";"Consolidated DCF",#N/A,FALSE,"Consolidated"}</definedName>
    <definedName name="wrn.contribution." localSheetId="0" hidden="1">{#N/A,#N/A,FALSE,"Contribution Analysis"}</definedName>
    <definedName name="wrn.contribution." hidden="1">{#N/A,#N/A,FALSE,"Contribution Analysis"}</definedName>
    <definedName name="wrn.Cover." localSheetId="0"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PB." localSheetId="0" hidden="1">{#N/A,#N/A,FALSE,"CPB"}</definedName>
    <definedName name="wrn.CPB." hidden="1">{#N/A,#N/A,FALSE,"CPB"}</definedName>
    <definedName name="wrn.Credit._.Summary." localSheetId="0" hidden="1">{#N/A,#N/A,FALSE,"Credit Summary"}</definedName>
    <definedName name="wrn.Credit._.Summary." hidden="1">{#N/A,#N/A,FALSE,"Credit Summary"}</definedName>
    <definedName name="wrn.CSC." localSheetId="0" hidden="1">{"page1",#N/A,TRUE,"CSC";"page2",#N/A,TRUE,"CSC"}</definedName>
    <definedName name="wrn.CSC." hidden="1">{"page1",#N/A,TRUE,"CSC";"page2",#N/A,TRUE,"CSC"}</definedName>
    <definedName name="wrn.CSC2" localSheetId="0" hidden="1">{"page1",#N/A,TRUE,"CSC";"page2",#N/A,TRUE,"CSC"}</definedName>
    <definedName name="wrn.CSC2" hidden="1">{"page1",#N/A,TRUE,"CSC";"page2",#N/A,TRUE,"CSC"}</definedName>
    <definedName name="wrn.csc2." localSheetId="0" hidden="1">{#N/A,#N/A,FALSE,"ORIX CSC"}</definedName>
    <definedName name="wrn.csc2." hidden="1">{#N/A,#N/A,FALSE,"ORIX CSC"}</definedName>
    <definedName name="wrn.dcf." localSheetId="0"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Europe." localSheetId="0"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Base." localSheetId="0" hidden="1">{"Eur Base Top",#N/A,FALSE,"Europe Base";"Eur Base Bottom",#N/A,FALSE,"Europe Base"}</definedName>
    <definedName name="wrn.Europe._.Base." hidden="1">{"Eur Base Top",#N/A,FALSE,"Europe Base";"Eur Base Bottom",#N/A,FALSE,"Europe Base"}</definedName>
    <definedName name="wrn.Europe._.Set." localSheetId="0" hidden="1">{"IS w Ratios",#N/A,FALSE,"Europe";"PF CF Europe",#N/A,FALSE,"Europe";"DCF Eur Matrix",#N/A,FALSE,"Europe"}</definedName>
    <definedName name="wrn.Europe._.Set." hidden="1">{"IS w Ratios",#N/A,FALSE,"Europe";"PF CF Europe",#N/A,FALSE,"Europe";"DCF Eur Matrix",#N/A,FALSE,"Europe"}</definedName>
    <definedName name="wrn.Everything." localSheetId="0"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xports." localSheetId="0" hidden="1">{#N/A,#N/A,FALSE,"Exports";#N/A,#N/A,FALSE,"Carolans";#N/A,#N/A,FALSE,"Irish Mist";#N/A,#N/A,FALSE,"Tullamore Dew";#N/A,#N/A,FALSE,"Other Brands Exports";#N/A,#N/A,FALSE,"Frangelico";#N/A,#N/A,FALSE,"Mondoro";#N/A,#N/A,FALSE,"Aperol";#N/A,#N/A,FALSE,"Others Exports"}</definedName>
    <definedName name="wrn.Exports." hidden="1">{#N/A,#N/A,FALSE,"Exports";#N/A,#N/A,FALSE,"Carolans";#N/A,#N/A,FALSE,"Irish Mist";#N/A,#N/A,FALSE,"Tullamore Dew";#N/A,#N/A,FALSE,"Other Brands Exports";#N/A,#N/A,FALSE,"Frangelico";#N/A,#N/A,FALSE,"Mondoro";#N/A,#N/A,FALSE,"Aperol";#N/A,#N/A,FALSE,"Others Exports"}</definedName>
    <definedName name="wrn.Far._.East._.Set." localSheetId="0" hidden="1">{"IS FE with Ratios",#N/A,FALSE,"Far East";"PF CF Far East",#N/A,FALSE,"Far East";"DCF Far East Matrix",#N/A,FALSE,"Far East"}</definedName>
    <definedName name="wrn.Far._.East._.Set." hidden="1">{"IS FE with Ratios",#N/A,FALSE,"Far East";"PF CF Far East",#N/A,FALSE,"Far East";"DCF Far East Matrix",#N/A,FALSE,"Far East"}</definedName>
    <definedName name="wrn.FCB." localSheetId="0" hidden="1">{"FCB_ALL",#N/A,FALSE,"FCB"}</definedName>
    <definedName name="wrn.FCB." hidden="1">{"FCB_ALL",#N/A,FALSE,"FCB"}</definedName>
    <definedName name="wrn.fcb2" localSheetId="0" hidden="1">{"FCB_ALL",#N/A,FALSE,"FCB"}</definedName>
    <definedName name="wrn.fcb2" hidden="1">{"FCB_ALL",#N/A,FALSE,"FCB"}</definedName>
    <definedName name="wrn.FE._.Sensitivity." localSheetId="0" hidden="1">{"Far East Top",#N/A,FALSE,"FE Model";"Far East Mid",#N/A,FALSE,"FE Model";"Far East Base",#N/A,FALSE,"FE Model"}</definedName>
    <definedName name="wrn.FE._.Sensitivity." hidden="1">{"Far East Top",#N/A,FALSE,"FE Model";"Far East Mid",#N/A,FALSE,"FE Model";"Far East Base",#N/A,FALSE,"FE Model"}</definedName>
    <definedName name="wrn.for._.TenneT." localSheetId="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S." localSheetId="0" hidden="1">{#N/A,#N/A,FALSE,"GIS"}</definedName>
    <definedName name="wrn.GIS." hidden="1">{#N/A,#N/A,FALSE,"GIS"}</definedName>
    <definedName name="wrn.Historical._.Cost._.PWC." localSheetId="0"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TenneT." localSheetId="0"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NZ." localSheetId="0" hidden="1">{#N/A,#N/A,FALSE,"HNZ"}</definedName>
    <definedName name="wrn.HNZ." hidden="1">{#N/A,#N/A,FALSE,"HNZ"}</definedName>
    <definedName name="wrn.Introduction." localSheetId="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taly." localSheetId="0" hidden="1">{#N/A,#N/A,FALSE,"Italy";#N/A,#N/A,FALSE,"Aperol Italy";#N/A,#N/A,FALSE,"Aperol Soda Italy";#N/A,#N/A,FALSE,"Spumanti";#N/A,#N/A,FALSE,"Barbieri Liqueur Italy";#N/A,#N/A,FALSE,"Others Italy"}</definedName>
    <definedName name="wrn.Italy." hidden="1">{#N/A,#N/A,FALSE,"Italy";#N/A,#N/A,FALSE,"Aperol Italy";#N/A,#N/A,FALSE,"Aperol Soda Italy";#N/A,#N/A,FALSE,"Spumanti";#N/A,#N/A,FALSE,"Barbieri Liqueur Italy";#N/A,#N/A,FALSE,"Others Italy"}</definedName>
    <definedName name="wrn.JG._.FE._.Dollar." localSheetId="0" hidden="1">{"JG FE Top",#N/A,FALSE,"JG FE $";"JG FE Bottom",#N/A,FALSE,"JG FE $"}</definedName>
    <definedName name="wrn.JG._.FE._.Dollar." hidden="1">{"JG FE Top",#N/A,FALSE,"JG FE $";"JG FE Bottom",#N/A,FALSE,"JG FE $"}</definedName>
    <definedName name="wrn.JG._.FE._.Yen." localSheetId="0" hidden="1">{"JG FE Top",#N/A,FALSE,"JG FE ¥";"JG FE Bottom",#N/A,FALSE,"JG FE ¥"}</definedName>
    <definedName name="wrn.JG._.FE._.Yen." hidden="1">{"JG FE Top",#N/A,FALSE,"JG FE ¥";"JG FE Bottom",#N/A,FALSE,"JG FE ¥"}</definedName>
    <definedName name="wrn.K." localSheetId="0" hidden="1">{#N/A,#N/A,FALSE,"K"}</definedName>
    <definedName name="wrn.K." hidden="1">{#N/A,#N/A,FALSE,"K"}</definedName>
    <definedName name="wrn.lbo." localSheetId="0" hidden="1">{"a",#N/A,FALSE,"LBO - 100%, No Sales";"aa",#N/A,FALSE,"LBO - 100%, No Sales";"aaa",#N/A,FALSE,"LBO - 100%, No Sales";"aaaa",#N/A,FALSE,"LBO - 100%, No Sales";"aaaaa",#N/A,FALSE,"LBO - 100%, No Sales";"aaaaaa",#N/A,FALSE,"LBO - 100%, No Sales";"aaaaaaa",#N/A,FALSE,"LBO - 100%, No Sales";"aaaaaaaa",#N/A,FALSE,"LBO - 100%, No Sales"}</definedName>
    <definedName name="wrn.lbo." hidden="1">{"a",#N/A,FALSE,"LBO - 100%, No Sales";"aa",#N/A,FALSE,"LBO - 100%, No Sales";"aaa",#N/A,FALSE,"LBO - 100%, No Sales";"aaaa",#N/A,FALSE,"LBO - 100%, No Sales";"aaaaa",#N/A,FALSE,"LBO - 100%, No Sales";"aaaaaa",#N/A,FALSE,"LBO - 100%, No Sales";"aaaaaaa",#N/A,FALSE,"LBO - 100%, No Sales";"aaaaaaaa",#N/A,FALSE,"LBO - 100%, No Sales"}</definedName>
    <definedName name="wrn.lbo2." localSheetId="0"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rn.lbo2."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rn.lbo3." localSheetId="0" hidden="1">{"a",#N/A,FALSE,"LBO - 100%, Sell C,CT 98......";"aa",#N/A,FALSE,"LBO - 100%, Sell C,CT 98......";"aaa",#N/A,FALSE,"LBO - 100%, Sell C,CT 98......";"aaaa",#N/A,FALSE,"LBO - 100%, Sell C,CT 98......";"aaaaa",#N/A,FALSE,"LBO - 100%, Sell C,CT 98......";"aaaaaa",#N/A,FALSE,"LBO - 100%, Sell C,CT 98......"}</definedName>
    <definedName name="wrn.lbo3." hidden="1">{"a",#N/A,FALSE,"LBO - 100%, Sell C,CT 98......";"aa",#N/A,FALSE,"LBO - 100%, Sell C,CT 98......";"aaa",#N/A,FALSE,"LBO - 100%, Sell C,CT 98......";"aaaa",#N/A,FALSE,"LBO - 100%, Sell C,CT 98......";"aaaaa",#N/A,FALSE,"LBO - 100%, Sell C,CT 98......";"aaaaaa",#N/A,FALSE,"LBO - 100%, Sell C,CT 98......"}</definedName>
    <definedName name="wrn.May._.21." localSheetId="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CCRK." localSheetId="0" hidden="1">{#N/A,#N/A,FALSE,"MCCRK"}</definedName>
    <definedName name="wrn.MCCRK." hidden="1">{#N/A,#N/A,FALSE,"MCCRK"}</definedName>
    <definedName name="wrn.MERGER._.PLANS." localSheetId="0"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NA." localSheetId="0" hidden="1">{#N/A,#N/A,FALSE,"NA"}</definedName>
    <definedName name="wrn.NA." hidden="1">{#N/A,#N/A,FALSE,"NA"}</definedName>
    <definedName name="wrn.NA._.Model._.T._.and._.B." localSheetId="0" hidden="1">{"NA Top",#N/A,FALSE,"NA Model";"NA Bottom",#N/A,FALSE,"NA Model"}</definedName>
    <definedName name="wrn.NA._.Model._.T._.and._.B." hidden="1">{"NA Top",#N/A,FALSE,"NA Model";"NA Bottom",#N/A,FALSE,"NA Model"}</definedName>
    <definedName name="wrn.NA_ULV._.Tand._.B." localSheetId="0" hidden="1">{"NA Top",#N/A,FALSE,"NA-ULV";"NA Bottom",#N/A,FALSE,"NA-ULV"}</definedName>
    <definedName name="wrn.NA_ULV._.Tand._.B." hidden="1">{"NA Top",#N/A,FALSE,"NA-ULV";"NA Bottom",#N/A,FALSE,"NA-ULV"}</definedName>
    <definedName name="wrn.North._.America._.Set." localSheetId="0" hidden="1">{"NA Is w Ratios",#N/A,FALSE,"North America";"PF CFlow NA",#N/A,FALSE,"North America";"NA DCF Matrix",#N/A,FALSE,"North America"}</definedName>
    <definedName name="wrn.North._.America._.Set." hidden="1">{"NA Is w Ratios",#N/A,FALSE,"North America";"PF CFlow NA",#N/A,FALSE,"North America";"NA DCF Matrix",#N/A,FALSE,"North America"}</definedName>
    <definedName name="wrn.Output." localSheetId="0"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nt." localSheetId="0" hidden="1">{#N/A,#N/A,FALSE,"FCF Corporate Services";#N/A,#N/A,FALSE,"FCF Assum Corporate Services";#N/A,#N/A,FALSE,"DCF Corp. Services Sensitivity";#N/A,#N/A,FALSE,"AVP Corporate Services";"FCF in percent",#N/A,FALSE,"FCF Corporate Services"}</definedName>
    <definedName name="wrn.print." hidden="1">{#N/A,#N/A,FALSE,"FCF Corporate Services";#N/A,#N/A,FALSE,"FCF Assum Corporate Services";#N/A,#N/A,FALSE,"DCF Corp. Services Sensitivity";#N/A,#N/A,FALSE,"AVP Corporate Services";"FCF in percent",#N/A,FALSE,"FCF Corporate Services"}</definedName>
    <definedName name="wrn.Print._.Europe._.TandB." localSheetId="0" hidden="1">{"Print Top",#N/A,FALSE,"Europe Model";"Print Bottom",#N/A,FALSE,"Europe Model"}</definedName>
    <definedName name="wrn.Print._.Europe._.TandB." hidden="1">{"Print Top",#N/A,FALSE,"Europe Model";"Print Bottom",#N/A,FALSE,"Europe Model"}</definedName>
    <definedName name="wrn.Print._.FE._.T._.and._.B." localSheetId="0" hidden="1">{"Far East Top",#N/A,FALSE,"FE Model";"Far East Bottom",#N/A,FALSE,"FE Model"}</definedName>
    <definedName name="wrn.Print._.FE._.T._.and._.B." hidden="1">{"Far East Top",#N/A,FALSE,"FE Model";"Far East Bottom",#N/A,FALSE,"FE Model"}</definedName>
    <definedName name="wrn.print._.graphs." localSheetId="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0" hidden="1">{"inputs raw data",#N/A,TRUE,"INPUT"}</definedName>
    <definedName name="wrn.print._.raw._.data._.entry." hidden="1">{"inputs raw data",#N/A,TRUE,"INPUT"}</definedName>
    <definedName name="wrn.print._.standalone." localSheetId="0" hidden="1">{"standalone1",#N/A,FALSE,"DCFBase";"standalone2",#N/A,FALSE,"DCFBase"}</definedName>
    <definedName name="wrn.print._.standalone." hidden="1">{"standalone1",#N/A,FALSE,"DCFBase";"standalone2",#N/A,FALSE,"DCFBase"}</definedName>
    <definedName name="wrn.print._.summary._.sheets." localSheetId="0" hidden="1">{"summary1",#N/A,TRUE,"Comps";"summary2",#N/A,TRUE,"Comps";"summary3",#N/A,TRUE,"Comps"}</definedName>
    <definedName name="wrn.print._.summary._.sheets." hidden="1">{"summary1",#N/A,TRUE,"Comps";"summary2",#N/A,TRUE,"Comps";"summary3",#N/A,TRUE,"Comps"}</definedName>
    <definedName name="wrn.print._.summary._.sheets.2" localSheetId="0" hidden="1">{"summary1",#N/A,TRUE,"Comps";"summary2",#N/A,TRUE,"Comps";"summary3",#N/A,TRUE,"Comps"}</definedName>
    <definedName name="wrn.print._.summary._.sheets.2" hidden="1">{"summary1",#N/A,TRUE,"Comps";"summary2",#N/A,TRUE,"Comps";"summary3",#N/A,TRUE,"Comps"}</definedName>
    <definedName name="wrn.Print_Buyer." localSheetId="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0" hidden="1">{"CSC_1",#N/A,FALSE,"CSC Outputs";"CSC_2",#N/A,FALSE,"CSC Outputs"}</definedName>
    <definedName name="wrn.Print_CSC." hidden="1">{"CSC_1",#N/A,FALSE,"CSC Outputs";"CSC_2",#N/A,FALSE,"CSC Outputs"}</definedName>
    <definedName name="wrn.Print_CSC2" localSheetId="0" hidden="1">{"CSC_1",#N/A,FALSE,"CSC Outputs";"CSC_2",#N/A,FALSE,"CSC Outputs"}</definedName>
    <definedName name="wrn.Print_CSC2" hidden="1">{"CSC_1",#N/A,FALSE,"CSC Outputs";"CSC_2",#N/A,FALSE,"CSC Outputs"}</definedName>
    <definedName name="wrn.Print_Target." localSheetId="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all." localSheetId="0" hidden="1">{"projections1",#N/A,FALSE,"projections";"dcf2",#N/A,FALSE,"dcf";"dcf no profit sharing",#N/A,FALSE,"dcf no profit sharing";"avp1",#N/A,FALSE,"avp"}</definedName>
    <definedName name="wrn.printall." hidden="1">{"projections1",#N/A,FALSE,"projections";"dcf2",#N/A,FALSE,"dcf";"dcf no profit sharing",#N/A,FALSE,"dcf no profit sharing";"avp1",#N/A,FALSE,"avp"}</definedName>
    <definedName name="wrn.Replacement._.Cost." localSheetId="0"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SKSCS1." localSheetId="0"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oft._.Drinks." localSheetId="0" hidden="1">{#N/A,#N/A,FALSE,"Soft Drinks";#N/A,#N/A,FALSE,"Club Soft";#N/A,#N/A,FALSE,"Club Mixers";#N/A,#N/A,FALSE,"TK";#N/A,#N/A,FALSE,"Cidona";#N/A,#N/A,FALSE,"Britvic";#N/A,#N/A,FALSE,"Mi Wadi";#N/A,#N/A,FALSE,"Pepsi";#N/A,#N/A,FALSE,"7UP";#N/A,#N/A,FALSE,"Schweppes";#N/A,#N/A,FALSE,"Wholesale";#N/A,#N/A,FALSE,"Other Soft Drinks"}</definedName>
    <definedName name="wrn.Soft._.Drinks." hidden="1">{#N/A,#N/A,FALSE,"Soft Drinks";#N/A,#N/A,FALSE,"Club Soft";#N/A,#N/A,FALSE,"Club Mixers";#N/A,#N/A,FALSE,"TK";#N/A,#N/A,FALSE,"Cidona";#N/A,#N/A,FALSE,"Britvic";#N/A,#N/A,FALSE,"Mi Wadi";#N/A,#N/A,FALSE,"Pepsi";#N/A,#N/A,FALSE,"7UP";#N/A,#N/A,FALSE,"Schweppes";#N/A,#N/A,FALSE,"Wholesale";#N/A,#N/A,FALSE,"Other Soft Drinks"}</definedName>
    <definedName name="wrn.STAND_ALONE_BOTH." localSheetId="0" hidden="1">{"FCB_ALL",#N/A,FALSE,"FCB";"GREY_ALL",#N/A,FALSE,"GREY"}</definedName>
    <definedName name="wrn.STAND_ALONE_BOTH." hidden="1">{"FCB_ALL",#N/A,FALSE,"FCB";"GREY_ALL",#N/A,FALSE,"GREY"}</definedName>
    <definedName name="wrn.Standard." localSheetId="0" hidden="1">{"Financials",#N/A,FALSE,"Financials";"AVP",#N/A,FALSE,"AVP";"DCF",#N/A,FALSE,"DCF";"CSC",#N/A,FALSE,"CSC";"Deal_Comp",#N/A,FALSE,"DealComp"}</definedName>
    <definedName name="wrn.Standard." hidden="1">{"Financials",#N/A,FALSE,"Financials";"AVP",#N/A,FALSE,"AVP";"DCF",#N/A,FALSE,"DCF";"CSC",#N/A,FALSE,"CSC";"Deal_Comp",#N/A,FALSE,"DealComp"}</definedName>
    <definedName name="wrn.SummaryPgs." localSheetId="0"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VERKA." localSheetId="0"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sverka17" localSheetId="0" hidden="1">{#N/A,#N/A,FALSE,"REC";#N/A,#N/A,FALSE,"ASSETS";#N/A,#N/A,FALSE,"LIABILITIES";#N/A,#N/A,FALSE,"P&amp;L";#N/A,#N/A,FALSE,"FUNDS";#N/A,#N/A,FALSE,"CASH";#N/A,#N/A,FALSE,"1,2";#N/A,#N/A,FALSE,"3";#N/A,#N/A,FALSE,"4";#N/A,#N/A,FALSE,"5,6,7";#N/A,#N/A,FALSE,"8,9"}</definedName>
    <definedName name="wrn.sverka17" hidden="1">{#N/A,#N/A,FALSE,"REC";#N/A,#N/A,FALSE,"ASSETS";#N/A,#N/A,FALSE,"LIABILITIES";#N/A,#N/A,FALSE,"P&amp;L";#N/A,#N/A,FALSE,"FUNDS";#N/A,#N/A,FALSE,"CASH";#N/A,#N/A,FALSE,"1,2";#N/A,#N/A,FALSE,"3";#N/A,#N/A,FALSE,"4";#N/A,#N/A,FALSE,"5,6,7";#N/A,#N/A,FALSE,"8,9"}</definedName>
    <definedName name="wrn.sverka22" localSheetId="0" hidden="1">{#N/A,#N/A,FALSE,"REC";#N/A,#N/A,FALSE,"ASSETS";#N/A,#N/A,FALSE,"LIABILITIES";#N/A,#N/A,FALSE,"P&amp;L";#N/A,#N/A,FALSE,"FUNDS";#N/A,#N/A,FALSE,"CASH";#N/A,#N/A,FALSE,"1,2";#N/A,#N/A,FALSE,"3";#N/A,#N/A,FALSE,"4";#N/A,#N/A,FALSE,"5,6,7";#N/A,#N/A,FALSE,"8,9"}</definedName>
    <definedName name="wrn.sverka22" hidden="1">{#N/A,#N/A,FALSE,"REC";#N/A,#N/A,FALSE,"ASSETS";#N/A,#N/A,FALSE,"LIABILITIES";#N/A,#N/A,FALSE,"P&amp;L";#N/A,#N/A,FALSE,"FUNDS";#N/A,#N/A,FALSE,"CASH";#N/A,#N/A,FALSE,"1,2";#N/A,#N/A,FALSE,"3";#N/A,#N/A,FALSE,"4";#N/A,#N/A,FALSE,"5,6,7";#N/A,#N/A,FALSE,"8,9"}</definedName>
    <definedName name="wrn.sverka345" localSheetId="0" hidden="1">{#N/A,#N/A,FALSE,"REC";#N/A,#N/A,FALSE,"ASSETS";#N/A,#N/A,FALSE,"LIABILITIES";#N/A,#N/A,FALSE,"P&amp;L";#N/A,#N/A,FALSE,"FUNDS";#N/A,#N/A,FALSE,"CASH";#N/A,#N/A,FALSE,"1,2";#N/A,#N/A,FALSE,"3";#N/A,#N/A,FALSE,"4";#N/A,#N/A,FALSE,"5,6,7";#N/A,#N/A,FALSE,"8,9"}</definedName>
    <definedName name="wrn.sverka345" hidden="1">{#N/A,#N/A,FALSE,"REC";#N/A,#N/A,FALSE,"ASSETS";#N/A,#N/A,FALSE,"LIABILITIES";#N/A,#N/A,FALSE,"P&amp;L";#N/A,#N/A,FALSE,"FUNDS";#N/A,#N/A,FALSE,"CASH";#N/A,#N/A,FALSE,"1,2";#N/A,#N/A,FALSE,"3";#N/A,#N/A,FALSE,"4";#N/A,#N/A,FALSE,"5,6,7";#N/A,#N/A,FALSE,"8,9"}</definedName>
    <definedName name="wrn.sverka7" localSheetId="0" hidden="1">{#N/A,#N/A,FALSE,"REC";#N/A,#N/A,FALSE,"ASSETS";#N/A,#N/A,FALSE,"LIABILITIES";#N/A,#N/A,FALSE,"P&amp;L";#N/A,#N/A,FALSE,"FUNDS";#N/A,#N/A,FALSE,"CASH";#N/A,#N/A,FALSE,"1,2";#N/A,#N/A,FALSE,"3";#N/A,#N/A,FALSE,"4";#N/A,#N/A,FALSE,"5,6,7";#N/A,#N/A,FALSE,"8,9"}</definedName>
    <definedName name="wrn.sverka7" hidden="1">{#N/A,#N/A,FALSE,"REC";#N/A,#N/A,FALSE,"ASSETS";#N/A,#N/A,FALSE,"LIABILITIES";#N/A,#N/A,FALSE,"P&amp;L";#N/A,#N/A,FALSE,"FUNDS";#N/A,#N/A,FALSE,"CASH";#N/A,#N/A,FALSE,"1,2";#N/A,#N/A,FALSE,"3";#N/A,#N/A,FALSE,"4";#N/A,#N/A,FALSE,"5,6,7";#N/A,#N/A,FALSE,"8,9"}</definedName>
    <definedName name="wrn.test." localSheetId="0" hidden="1">{"test2",#N/A,TRUE,"Prices"}</definedName>
    <definedName name="wrn.test." hidden="1">{"test2",#N/A,TRUE,"Prices"}</definedName>
    <definedName name="wrn.Trading._.Summary." localSheetId="0" hidden="1">{#N/A,#N/A,FALSE,"Trading Summary"}</definedName>
    <definedName name="wrn.Trading._.Summary." hidden="1">{#N/A,#N/A,FALSE,"Trading Summary"}</definedName>
    <definedName name="wrn.Tweety." localSheetId="0" hidden="1">{#N/A,#N/A,FALSE,"A&amp;E";#N/A,#N/A,FALSE,"HighTop";#N/A,#N/A,FALSE,"JG";#N/A,#N/A,FALSE,"RI";#N/A,#N/A,FALSE,"woHT";#N/A,#N/A,FALSE,"woHT&amp;JG"}</definedName>
    <definedName name="wrn.Tweety." hidden="1">{#N/A,#N/A,FALSE,"A&amp;E";#N/A,#N/A,FALSE,"HighTop";#N/A,#N/A,FALSE,"JG";#N/A,#N/A,FALSE,"RI";#N/A,#N/A,FALSE,"woHT";#N/A,#N/A,FALSE,"woHT&amp;JG"}</definedName>
    <definedName name="wrn.Upper._.Case." localSheetId="0" hidden="1">{"presentation","onepurchase",FALSE,"Inputs and Calculations";"presentation","onepool",FALSE,"Inputs and Calculations";"presentation","twopool",FALSE,"Inputs and Calculations";"presentation","twopurchase",FALSE,"Inputs and Calculations";"presentation","threepurchase",FALSE,"Inputs and Calculations";"presentation","threepool",FALSE,"Inputs and Calculations";"presentation","fourpool",FALSE,"Inputs and Calculations";"presentation","fourpurchase",FALSE,"Inputs and Calculations";"presentation","fivepool",FALSE,"Inputs and Calculations";"presentation","fivepurchase",FALSE,"Inputs and Calculations";"presentation","sixpool",FALSE,"Inputs and Calculations";"presentation","sixpurchase",FALSE,"Inputs and Calculations";"presentation","sevenpool",FALSE,"Inputs and Calculations";"presentation","sevenpurchase",FALSE,"Inputs and Calculations";"presentation","eightpool",FALSE,"Inputs and Calculations";"presentation","eightpurchase",FALSE,"Inputs and Calculations";"presentation","ninepool",FALSE,"Inputs and Calculations";"presentation","ninepurchase",FALSE,"Inputs and Calculations";"presentation","tenpool",FALSE,"Inputs and Calculations";"presentation","tenpurchase",FALSE,"Inputs and Calculations"}</definedName>
    <definedName name="wrn.Upper._.Case." hidden="1">{"presentation","onepurchase",FALSE,"Inputs and Calculations";"presentation","onepool",FALSE,"Inputs and Calculations";"presentation","twopool",FALSE,"Inputs and Calculations";"presentation","twopurchase",FALSE,"Inputs and Calculations";"presentation","threepurchase",FALSE,"Inputs and Calculations";"presentation","threepool",FALSE,"Inputs and Calculations";"presentation","fourpool",FALSE,"Inputs and Calculations";"presentation","fourpurchase",FALSE,"Inputs and Calculations";"presentation","fivepool",FALSE,"Inputs and Calculations";"presentation","fivepurchase",FALSE,"Inputs and Calculations";"presentation","sixpool",FALSE,"Inputs and Calculations";"presentation","sixpurchase",FALSE,"Inputs and Calculations";"presentation","sevenpool",FALSE,"Inputs and Calculations";"presentation","sevenpurchase",FALSE,"Inputs and Calculations";"presentation","eightpool",FALSE,"Inputs and Calculations";"presentation","eightpurchase",FALSE,"Inputs and Calculations";"presentation","ninepool",FALSE,"Inputs and Calculations";"presentation","ninepurchase",FALSE,"Inputs and Calculations";"presentation","tenpool",FALSE,"Inputs and Calculations";"presentation","tenpurchase",FALSE,"Inputs and Calculations"}</definedName>
    <definedName name="wrn.valderrama." localSheetId="0" hidden="1">{"valderrama1",#N/A,FALSE,"Pro Forma";"valderrama",#N/A,FALSE,"Pro Forma"}</definedName>
    <definedName name="wrn.valderrama." hidden="1">{"valderrama1",#N/A,FALSE,"Pro Forma";"valderrama",#N/A,FALSE,"Pro Forma"}</definedName>
    <definedName name="wrn.Valuation._.Committee." localSheetId="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Package._.1." localSheetId="0"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Water." localSheetId="0" hidden="1">{#N/A,#N/A,FALSE,"Water";#N/A,#N/A,FALSE,"Ballygowan";#N/A,#N/A,FALSE,"Volvic"}</definedName>
    <definedName name="wrn.Water." hidden="1">{#N/A,#N/A,FALSE,"Water";#N/A,#N/A,FALSE,"Ballygowan";#N/A,#N/A,FALSE,"Volvic"}</definedName>
    <definedName name="wrn.whole._.document." localSheetId="0"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Shabang." localSheetId="0"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neSpirits." localSheetId="0" hidden="1">{#N/A,#N/A,FALSE,"W&amp;Spirits";#N/A,#N/A,FALSE,"Grants";#N/A,#N/A,FALSE,"CCB"}</definedName>
    <definedName name="wrn.WineSpirits." hidden="1">{#N/A,#N/A,FALSE,"W&amp;Spirits";#N/A,#N/A,FALSE,"Grants";#N/A,#N/A,FALSE,"CCB"}</definedName>
    <definedName name="wrn.WWY." localSheetId="0" hidden="1">{#N/A,#N/A,FALSE,"WWY"}</definedName>
    <definedName name="wrn.WWY." hidden="1">{#N/A,#N/A,FALSE,"WWY"}</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еку" localSheetId="0" hidden="1">{#N/A,#N/A,FALSE,"REC";#N/A,#N/A,FALSE,"ASSETS";#N/A,#N/A,FALSE,"LIABILITIES";#N/A,#N/A,FALSE,"P&amp;L";#N/A,#N/A,FALSE,"FUNDS";#N/A,#N/A,FALSE,"CASH";#N/A,#N/A,FALSE,"1,2";#N/A,#N/A,FALSE,"3";#N/A,#N/A,FALSE,"4";#N/A,#N/A,FALSE,"5,6,7";#N/A,#N/A,FALSE,"8,9"}</definedName>
    <definedName name="еку" hidden="1">{#N/A,#N/A,FALSE,"REC";#N/A,#N/A,FALSE,"ASSETS";#N/A,#N/A,FALSE,"LIABILITIES";#N/A,#N/A,FALSE,"P&amp;L";#N/A,#N/A,FALSE,"FUNDS";#N/A,#N/A,FALSE,"CASH";#N/A,#N/A,FALSE,"1,2";#N/A,#N/A,FALSE,"3";#N/A,#N/A,FALSE,"4";#N/A,#N/A,FALSE,"5,6,7";#N/A,#N/A,FALSE,"8,9"}</definedName>
    <definedName name="ор" localSheetId="0" hidden="1">{#N/A,#N/A,FALSE,"REC";#N/A,#N/A,FALSE,"ASSETS";#N/A,#N/A,FALSE,"LIABILITIES";#N/A,#N/A,FALSE,"P&amp;L";#N/A,#N/A,FALSE,"FUNDS";#N/A,#N/A,FALSE,"CASH";#N/A,#N/A,FALSE,"1,2";#N/A,#N/A,FALSE,"3";#N/A,#N/A,FALSE,"4";#N/A,#N/A,FALSE,"5,6,7";#N/A,#N/A,FALSE,"8,9"}</definedName>
    <definedName name="ор" hidden="1">{#N/A,#N/A,FALSE,"REC";#N/A,#N/A,FALSE,"ASSETS";#N/A,#N/A,FALSE,"LIABILITIES";#N/A,#N/A,FALSE,"P&amp;L";#N/A,#N/A,FALSE,"FUNDS";#N/A,#N/A,FALSE,"CASH";#N/A,#N/A,FALSE,"1,2";#N/A,#N/A,FALSE,"3";#N/A,#N/A,FALSE,"4";#N/A,#N/A,FALSE,"5,6,7";#N/A,#N/A,FALSE,"8,9"}</definedName>
    <definedName name="прмтмиато" localSheetId="0" hidden="1">#REF!</definedName>
    <definedName name="прмтмиато" localSheetId="4" hidden="1">#REF!</definedName>
    <definedName name="прмтмиато" hidden="1">#REF!</definedName>
    <definedName name="рп" localSheetId="0" hidden="1">{#N/A,#N/A,FALSE,"REC";#N/A,#N/A,FALSE,"ASSETS";#N/A,#N/A,FALSE,"LIABILITIES";#N/A,#N/A,FALSE,"P&amp;L";#N/A,#N/A,FALSE,"FUNDS";#N/A,#N/A,FALSE,"CASH";#N/A,#N/A,FALSE,"1,2";#N/A,#N/A,FALSE,"3";#N/A,#N/A,FALSE,"4";#N/A,#N/A,FALSE,"5,6,7";#N/A,#N/A,FALSE,"8,9"}</definedName>
    <definedName name="рп" hidden="1">{#N/A,#N/A,FALSE,"REC";#N/A,#N/A,FALSE,"ASSETS";#N/A,#N/A,FALSE,"LIABILITIES";#N/A,#N/A,FALSE,"P&amp;L";#N/A,#N/A,FALSE,"FUNDS";#N/A,#N/A,FALSE,"CASH";#N/A,#N/A,FALSE,"1,2";#N/A,#N/A,FALSE,"3";#N/A,#N/A,FALSE,"4";#N/A,#N/A,FALSE,"5,6,7";#N/A,#N/A,FALSE,"8,9"}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9" i="2" l="1"/>
  <c r="O12" i="3" l="1"/>
  <c r="R130" i="1" l="1"/>
  <c r="R132" i="1"/>
  <c r="R135" i="1"/>
  <c r="R134" i="1"/>
  <c r="R133" i="1"/>
  <c r="R131" i="1"/>
  <c r="P72" i="1"/>
  <c r="R175" i="1"/>
  <c r="R176" i="1"/>
  <c r="R177" i="1"/>
  <c r="R178" i="1"/>
  <c r="R174" i="1"/>
  <c r="R181" i="1"/>
  <c r="Q16" i="1"/>
  <c r="R20" i="1"/>
  <c r="R189" i="1"/>
  <c r="R185" i="1"/>
  <c r="R155" i="1"/>
  <c r="R140" i="1"/>
  <c r="R112" i="1"/>
  <c r="R108" i="1"/>
  <c r="R16" i="1"/>
  <c r="R34" i="1"/>
  <c r="R31" i="1"/>
  <c r="R26" i="1"/>
  <c r="R23" i="1"/>
  <c r="Q39" i="2" l="1"/>
  <c r="N13" i="2"/>
  <c r="N31" i="1"/>
  <c r="O31" i="1"/>
  <c r="P31" i="1"/>
  <c r="Q31" i="1"/>
  <c r="M31" i="1"/>
  <c r="N34" i="1"/>
  <c r="O34" i="1"/>
  <c r="P34" i="1"/>
  <c r="Q34" i="1"/>
  <c r="M34" i="1"/>
  <c r="N26" i="1"/>
  <c r="O26" i="1"/>
  <c r="P26" i="1"/>
  <c r="Q26" i="1"/>
  <c r="M26" i="1"/>
  <c r="N23" i="1"/>
  <c r="O23" i="1"/>
  <c r="P23" i="1"/>
  <c r="Q23" i="1"/>
  <c r="M23" i="1"/>
  <c r="N20" i="1"/>
  <c r="O20" i="1"/>
  <c r="P20" i="1"/>
  <c r="Q20" i="1"/>
  <c r="M20" i="1"/>
  <c r="N16" i="1"/>
  <c r="O16" i="1"/>
  <c r="P16" i="1"/>
  <c r="M16" i="1"/>
  <c r="Q112" i="1" l="1"/>
  <c r="M112" i="1"/>
  <c r="N108" i="1"/>
  <c r="O108" i="1"/>
  <c r="P108" i="1"/>
  <c r="Q108" i="1"/>
  <c r="M108" i="1"/>
  <c r="N140" i="1"/>
  <c r="O140" i="1"/>
  <c r="P140" i="1"/>
  <c r="Q140" i="1"/>
  <c r="M140" i="1"/>
  <c r="Q155" i="1"/>
  <c r="P155" i="1"/>
  <c r="O155" i="1"/>
  <c r="M155" i="1"/>
  <c r="N155" i="1"/>
  <c r="L155" i="1"/>
  <c r="K155" i="1"/>
  <c r="J155" i="1"/>
  <c r="Q189" i="1" l="1"/>
  <c r="Q185" i="1" l="1"/>
  <c r="Q181" i="1" l="1"/>
  <c r="N53" i="3"/>
  <c r="N43" i="3"/>
  <c r="N33" i="3"/>
  <c r="N12" i="3"/>
  <c r="L53" i="3" l="1"/>
  <c r="M53" i="3"/>
  <c r="M12" i="3" l="1"/>
  <c r="P39" i="2" l="1"/>
  <c r="K46" i="2"/>
  <c r="L46" i="2"/>
  <c r="M46" i="2"/>
  <c r="N46" i="2"/>
  <c r="O46" i="2"/>
  <c r="P46" i="2"/>
  <c r="O72" i="1"/>
  <c r="N72" i="1"/>
  <c r="M72" i="1"/>
  <c r="L72" i="1"/>
  <c r="P189" i="1" l="1"/>
  <c r="P185" i="1"/>
  <c r="P181" i="1"/>
  <c r="O181" i="1"/>
  <c r="N181" i="1"/>
  <c r="M181" i="1"/>
  <c r="L181" i="1" l="1"/>
  <c r="M43" i="3" l="1"/>
  <c r="M33" i="3"/>
  <c r="O178" i="1"/>
  <c r="N178" i="1"/>
  <c r="M178" i="1"/>
  <c r="L178" i="1"/>
  <c r="O177" i="1"/>
  <c r="N177" i="1"/>
  <c r="M177" i="1"/>
  <c r="L177" i="1"/>
  <c r="O176" i="1"/>
  <c r="N176" i="1"/>
  <c r="M176" i="1"/>
  <c r="L176" i="1"/>
  <c r="O175" i="1"/>
  <c r="N175" i="1"/>
  <c r="M175" i="1"/>
  <c r="L175" i="1"/>
  <c r="O174" i="1"/>
  <c r="N174" i="1"/>
  <c r="M174" i="1"/>
  <c r="L174" i="1"/>
  <c r="P178" i="1"/>
  <c r="P177" i="1"/>
  <c r="P176" i="1"/>
  <c r="P175" i="1"/>
  <c r="P174" i="1"/>
  <c r="L12" i="3" l="1"/>
  <c r="L33" i="3"/>
  <c r="L43" i="3"/>
  <c r="L57" i="3"/>
  <c r="O189" i="1" l="1"/>
  <c r="N189" i="1"/>
  <c r="M189" i="1"/>
  <c r="L189" i="1"/>
  <c r="K189" i="1"/>
  <c r="K181" i="1"/>
  <c r="J181" i="1"/>
  <c r="L185" i="1"/>
  <c r="M185" i="1"/>
  <c r="N185" i="1"/>
  <c r="O185" i="1"/>
  <c r="K185" i="1"/>
  <c r="J8" i="1" l="1"/>
  <c r="K8" i="1"/>
  <c r="L8" i="1"/>
  <c r="K12" i="3" l="1"/>
  <c r="J53" i="3" l="1"/>
  <c r="J43" i="3"/>
  <c r="J33" i="3"/>
  <c r="J12" i="3"/>
  <c r="I53" i="3" l="1"/>
  <c r="H12" i="3" l="1"/>
  <c r="G12" i="3"/>
  <c r="F12" i="3"/>
  <c r="E12" i="3"/>
  <c r="D12" i="3"/>
  <c r="C12" i="3"/>
  <c r="I43" i="3" l="1"/>
  <c r="I33" i="3"/>
  <c r="I12" i="3"/>
  <c r="H55" i="3" l="1"/>
  <c r="H53" i="3"/>
  <c r="G55" i="3"/>
  <c r="G53" i="3"/>
  <c r="F55" i="3"/>
  <c r="F53" i="3"/>
  <c r="E55" i="3"/>
  <c r="E53" i="3"/>
  <c r="D53" i="3"/>
  <c r="H43" i="3"/>
  <c r="G33" i="3"/>
  <c r="F33" i="3"/>
  <c r="E33" i="3"/>
  <c r="H33" i="3"/>
  <c r="D33" i="3"/>
  <c r="C33" i="3"/>
  <c r="C53" i="3"/>
</calcChain>
</file>

<file path=xl/sharedStrings.xml><?xml version="1.0" encoding="utf-8"?>
<sst xmlns="http://schemas.openxmlformats.org/spreadsheetml/2006/main" count="1626" uniqueCount="374">
  <si>
    <t>Scope</t>
  </si>
  <si>
    <t>Unit</t>
  </si>
  <si>
    <t>Air</t>
  </si>
  <si>
    <t>Total air emissions</t>
  </si>
  <si>
    <t>Russian assets</t>
  </si>
  <si>
    <t>kg/t</t>
  </si>
  <si>
    <t>Energy</t>
  </si>
  <si>
    <t>Lipetsk site</t>
  </si>
  <si>
    <t>Water</t>
  </si>
  <si>
    <t>Waste</t>
  </si>
  <si>
    <t>%</t>
  </si>
  <si>
    <t>Practices &amp; Policies</t>
  </si>
  <si>
    <t>Link</t>
  </si>
  <si>
    <t>Yes</t>
  </si>
  <si>
    <t>&gt;&gt;&gt;</t>
  </si>
  <si>
    <t>No</t>
  </si>
  <si>
    <t>Human Rights Policy</t>
  </si>
  <si>
    <t>Employee Training Cost</t>
  </si>
  <si>
    <t>Number of Employees</t>
  </si>
  <si>
    <t>Payroll growth</t>
  </si>
  <si>
    <t>Board Structure</t>
  </si>
  <si>
    <t>Size of the Board</t>
  </si>
  <si>
    <t>Board Independence</t>
  </si>
  <si>
    <t># Independent Directors</t>
  </si>
  <si>
    <t>% Independent Directors</t>
  </si>
  <si>
    <t>Independent Chairperson</t>
  </si>
  <si>
    <t>Board &amp; Exec Diversity</t>
  </si>
  <si>
    <t># Women on Board</t>
  </si>
  <si>
    <t># Female Executives</t>
  </si>
  <si>
    <t>Age of the Youngest Director</t>
  </si>
  <si>
    <t>Age of the Oldest Director</t>
  </si>
  <si>
    <t>Board Average Age</t>
  </si>
  <si>
    <t>Board Duration (Years)</t>
  </si>
  <si>
    <t>Executive Director Board Duration</t>
  </si>
  <si>
    <t>Board Committees</t>
  </si>
  <si>
    <t># Board Meetings</t>
  </si>
  <si>
    <t>Board Meeting Attendance %</t>
  </si>
  <si>
    <t>Independent Directors Board Meeting Attendance %</t>
  </si>
  <si>
    <t># Dir Attending Less than 75% of Mtgs</t>
  </si>
  <si>
    <t>Audit Committee</t>
  </si>
  <si>
    <t>Size of Audit Committee</t>
  </si>
  <si>
    <t># Independent Dir on Audit Cmte</t>
  </si>
  <si>
    <t>% Independent Dir on Audit Cmte</t>
  </si>
  <si>
    <t>Independent Audit Committee Chairperson</t>
  </si>
  <si>
    <t>Audit Committee Meetings</t>
  </si>
  <si>
    <t>Audit Committee Meeting Attendance Percentage</t>
  </si>
  <si>
    <t>Board &amp; Exec Activities</t>
  </si>
  <si>
    <t>Non-Executive Director with Responsibility for CSR</t>
  </si>
  <si>
    <t>Executive Director with Responsibility for CSR</t>
  </si>
  <si>
    <t>Executive Compensation Linked to ESG</t>
  </si>
  <si>
    <t>ESG Linked Compensation for Board</t>
  </si>
  <si>
    <t>Clawback Provision for Executive Compensation</t>
  </si>
  <si>
    <t>Chg of Ctrl Benefits/Golden Parachute Agreements</t>
  </si>
  <si>
    <t>Shareholder Rights</t>
  </si>
  <si>
    <t>Dual Class Unequal Voting Rights - Common Shares</t>
  </si>
  <si>
    <t>GRI</t>
  </si>
  <si>
    <t>GRI Criteria Compliance</t>
  </si>
  <si>
    <t>Global Reporting Initiatives Checked</t>
  </si>
  <si>
    <t>NLMK Group</t>
  </si>
  <si>
    <t>ESG Fact Book</t>
  </si>
  <si>
    <t>Human Resources, Remuneration and Social Policies Committee</t>
  </si>
  <si>
    <t>Strategic Planning Committee</t>
  </si>
  <si>
    <t>Size of Committee</t>
  </si>
  <si>
    <t>Independent Committee Chairperson</t>
  </si>
  <si>
    <t>Committee Meeting Attendance %</t>
  </si>
  <si>
    <t># Committee Meetings</t>
  </si>
  <si>
    <t># Non Executive Directors</t>
  </si>
  <si>
    <t>CSR/Sustainability Role</t>
  </si>
  <si>
    <t>k t</t>
  </si>
  <si>
    <t>Novolipetsk Steel  - Governance</t>
  </si>
  <si>
    <t>Novolipetsk Steel  - Social</t>
  </si>
  <si>
    <t>Novolipetsk Steel  - Environmental</t>
  </si>
  <si>
    <t>NLMK Group Corporate Ethics Code</t>
  </si>
  <si>
    <t>Environmental expenditures</t>
  </si>
  <si>
    <t>Group output with NBH</t>
  </si>
  <si>
    <t>000 ppl</t>
  </si>
  <si>
    <t>Incl. NOx</t>
  </si>
  <si>
    <t>CO</t>
  </si>
  <si>
    <t>^NBH financials are deconsolidated since 4Q 2013</t>
  </si>
  <si>
    <t>Group output w/o NBH^</t>
  </si>
  <si>
    <t>#</t>
  </si>
  <si>
    <t>Surface water</t>
  </si>
  <si>
    <t>Rainwater</t>
  </si>
  <si>
    <t>Certificate of compliance EMS to requirements ISO 14001-2015 NLMK</t>
  </si>
  <si>
    <t>t</t>
  </si>
  <si>
    <t>Volatile organic compounds (VOC)</t>
  </si>
  <si>
    <t xml:space="preserve"> Including Hazard class I</t>
  </si>
  <si>
    <t xml:space="preserve"> Including Hazard class II</t>
  </si>
  <si>
    <t xml:space="preserve"> Including Hazard class III</t>
  </si>
  <si>
    <r>
      <t>m</t>
    </r>
    <r>
      <rPr>
        <vertAlign val="superscript"/>
        <sz val="10"/>
        <color indexed="8"/>
        <rFont val="Calibri"/>
        <family val="2"/>
        <charset val="204"/>
        <scheme val="minor"/>
      </rPr>
      <t>3</t>
    </r>
    <r>
      <rPr>
        <sz val="10"/>
        <color indexed="8"/>
        <rFont val="Calibri"/>
        <family val="2"/>
        <charset val="204"/>
        <scheme val="minor"/>
      </rPr>
      <t>/t</t>
    </r>
  </si>
  <si>
    <t>Negative environmental impacts in the supply chain and actions taken</t>
  </si>
  <si>
    <t>n/a</t>
  </si>
  <si>
    <t>Total volume of water discharge</t>
  </si>
  <si>
    <t>including into seas and oceans</t>
  </si>
  <si>
    <t>Into surface water bodies, including rivers, lakes, reservoirs, and canals:</t>
  </si>
  <si>
    <t>Transferred to third-party organizations for treatment</t>
  </si>
  <si>
    <t>Particulate matter</t>
  </si>
  <si>
    <t>t/t steel</t>
  </si>
  <si>
    <t>Current expenditures on environment protection</t>
  </si>
  <si>
    <t>Investment projects</t>
  </si>
  <si>
    <t>Total</t>
  </si>
  <si>
    <t>Gross energy consumption</t>
  </si>
  <si>
    <t>PJ</t>
  </si>
  <si>
    <t>Natural gas</t>
  </si>
  <si>
    <t>Pulverized coal</t>
  </si>
  <si>
    <t>Fuel oil</t>
  </si>
  <si>
    <t>Electricity</t>
  </si>
  <si>
    <t>Specific energy intensity</t>
  </si>
  <si>
    <t>Gcal/t</t>
  </si>
  <si>
    <t>Employees covered by collective bargaining agreements</t>
  </si>
  <si>
    <t>m t</t>
  </si>
  <si>
    <t>Electrical power obtained</t>
  </si>
  <si>
    <t>Thermal energy obtained as steam</t>
  </si>
  <si>
    <t>Thermal energy obtained as hot water</t>
  </si>
  <si>
    <t>Total electricity and thermal energy sold to external consumers</t>
  </si>
  <si>
    <t>Electricity sold and transmitted</t>
  </si>
  <si>
    <t>Thermal energy sold and transmitted as steam</t>
  </si>
  <si>
    <t>Thermal energy sold and transmitted as hot water</t>
  </si>
  <si>
    <r>
      <t>SO</t>
    </r>
    <r>
      <rPr>
        <vertAlign val="subscript"/>
        <sz val="10"/>
        <color indexed="8"/>
        <rFont val="Calibri"/>
        <family val="2"/>
        <charset val="204"/>
        <scheme val="minor"/>
      </rPr>
      <t>2</t>
    </r>
  </si>
  <si>
    <t>Payments for negative environmental impact</t>
  </si>
  <si>
    <t>Including payments for negative environmental impact of the Group's Russian sites</t>
  </si>
  <si>
    <t>Сonsumption from non-renewable sources</t>
  </si>
  <si>
    <t>NLMK Lipetsk</t>
  </si>
  <si>
    <t>Breakdown of non-renewable fuel consumption</t>
  </si>
  <si>
    <t>Share of captive electricity in total electricity consumption</t>
  </si>
  <si>
    <t>Electricity and thermal energy obtained for consumption</t>
  </si>
  <si>
    <t>Electricity consumption</t>
  </si>
  <si>
    <t>TJ</t>
  </si>
  <si>
    <t>Total amount of energy saved</t>
  </si>
  <si>
    <t>Total reduction in consumption of energy + heat energy</t>
  </si>
  <si>
    <t>Total amount of fuel saved</t>
  </si>
  <si>
    <t>Procurement policy</t>
  </si>
  <si>
    <t>Integrated Quality Management System Policy</t>
  </si>
  <si>
    <t>Corporate Governance Code</t>
  </si>
  <si>
    <t>Regulations on the Board of Directors</t>
  </si>
  <si>
    <t>Regulations on the General Shareholders Meeting</t>
  </si>
  <si>
    <t>Regulations on Audit Committee</t>
  </si>
  <si>
    <t>Regulations on Human Resources, Remuneration and Social Policies Committee</t>
  </si>
  <si>
    <t>Regulations on Strategic Planning Committee</t>
  </si>
  <si>
    <t xml:space="preserve">Regulations on the Management Board </t>
  </si>
  <si>
    <t>Regulations on Corporate Secretary</t>
  </si>
  <si>
    <t>Sustainable Development Policy</t>
  </si>
  <si>
    <t>Anti-Corruption Poliсy</t>
  </si>
  <si>
    <t>Health and Safety Management Certifications</t>
  </si>
  <si>
    <t>Number of training sessions completed  - Employee Training</t>
  </si>
  <si>
    <t>thousand sessions</t>
  </si>
  <si>
    <t>EU assets</t>
  </si>
  <si>
    <t>USA assets</t>
  </si>
  <si>
    <t>Industrial fatalities (employees)</t>
  </si>
  <si>
    <t>Industrial fatalities (contractors)</t>
  </si>
  <si>
    <t>Industrial fatalities (employees + contractors)</t>
  </si>
  <si>
    <t>Lost time injury (contractors)</t>
  </si>
  <si>
    <t>Lost time injury (employees)</t>
  </si>
  <si>
    <t>Lost time injury (employees + contractors)</t>
  </si>
  <si>
    <t>-</t>
  </si>
  <si>
    <t>Employees</t>
  </si>
  <si>
    <t>OHS</t>
  </si>
  <si>
    <t>Total Recordable Injury Frequency Rate (TRIFR) (employees + contractors)</t>
  </si>
  <si>
    <t>Total Recordable Injury Frequency Rate (TRIFR) (employees)</t>
  </si>
  <si>
    <t>Total Recordable Injury Frequency Rate (TRIFR) (contractors)</t>
  </si>
  <si>
    <t>Lost Time Injury Frequency Rate (LTIFR) (contractors)</t>
  </si>
  <si>
    <t>Lost Time Injury Frequency Rate (LTIFR) (employees)</t>
  </si>
  <si>
    <t>Lost Time Injury Frequency Rate (LTIFR) (employees + contractors)</t>
  </si>
  <si>
    <t xml:space="preserve"> Including NonHazard class IV</t>
  </si>
  <si>
    <t xml:space="preserve"> including NonHazard class V</t>
  </si>
  <si>
    <t>Motor fuel</t>
  </si>
  <si>
    <t>Integrated Management System Policy (Environmental and Energy)</t>
  </si>
  <si>
    <t>Man-hours of training</t>
  </si>
  <si>
    <t>OHS spendings</t>
  </si>
  <si>
    <t>t/t steel + commercial pig iron</t>
  </si>
  <si>
    <t>Motor fuel (petrol, diesel, liquefied gas)</t>
  </si>
  <si>
    <t>Certificate of compliance EnMS to requirements ISO 50001-2018 NLMK</t>
  </si>
  <si>
    <t>Upstream</t>
  </si>
  <si>
    <t>Downstream</t>
  </si>
  <si>
    <t>Including from stationary sources</t>
  </si>
  <si>
    <r>
      <t>k t of CO</t>
    </r>
    <r>
      <rPr>
        <b/>
        <vertAlign val="subscript"/>
        <sz val="10"/>
        <color indexed="63"/>
        <rFont val="Calibri"/>
        <family val="2"/>
        <charset val="204"/>
        <scheme val="minor"/>
      </rPr>
      <t>2</t>
    </r>
    <r>
      <rPr>
        <b/>
        <sz val="10"/>
        <color indexed="63"/>
        <rFont val="Calibri"/>
        <family val="2"/>
        <charset val="204"/>
        <scheme val="minor"/>
      </rPr>
      <t>-equivalent</t>
    </r>
  </si>
  <si>
    <r>
      <t>k t of CO</t>
    </r>
    <r>
      <rPr>
        <vertAlign val="subscript"/>
        <sz val="10"/>
        <color indexed="63"/>
        <rFont val="Calibri"/>
        <family val="2"/>
        <charset val="204"/>
        <scheme val="minor"/>
      </rPr>
      <t>2</t>
    </r>
    <r>
      <rPr>
        <sz val="10"/>
        <color indexed="63"/>
        <rFont val="Calibri"/>
        <family val="2"/>
        <charset val="204"/>
        <scheme val="minor"/>
      </rPr>
      <t>-equivalent</t>
    </r>
  </si>
  <si>
    <r>
      <t>Specific direct CO</t>
    </r>
    <r>
      <rPr>
        <vertAlign val="subscript"/>
        <sz val="10"/>
        <color theme="1" tint="0.249977111117893"/>
        <rFont val="Calibri"/>
        <family val="2"/>
        <charset val="204"/>
        <scheme val="minor"/>
      </rPr>
      <t>2</t>
    </r>
    <r>
      <rPr>
        <sz val="10"/>
        <color theme="1" tint="0.249977111117893"/>
        <rFont val="Calibri"/>
        <family val="2"/>
        <charset val="204"/>
        <scheme val="minor"/>
      </rPr>
      <t xml:space="preserve"> emissions (Scope 1) </t>
    </r>
  </si>
  <si>
    <r>
      <t>CO</t>
    </r>
    <r>
      <rPr>
        <vertAlign val="subscript"/>
        <sz val="10"/>
        <color theme="1" tint="0.249977111117893"/>
        <rFont val="Calibri"/>
        <family val="2"/>
        <charset val="204"/>
        <scheme val="minor"/>
      </rPr>
      <t>2</t>
    </r>
  </si>
  <si>
    <r>
      <t>CH</t>
    </r>
    <r>
      <rPr>
        <vertAlign val="subscript"/>
        <sz val="10"/>
        <color theme="1" tint="0.249977111117893"/>
        <rFont val="Calibri"/>
        <family val="2"/>
        <charset val="204"/>
        <scheme val="minor"/>
      </rPr>
      <t>4</t>
    </r>
  </si>
  <si>
    <r>
      <t>N</t>
    </r>
    <r>
      <rPr>
        <vertAlign val="subscript"/>
        <sz val="10"/>
        <color theme="1" tint="0.249977111117893"/>
        <rFont val="Calibri"/>
        <family val="2"/>
        <charset val="204"/>
        <scheme val="minor"/>
      </rPr>
      <t>2</t>
    </r>
    <r>
      <rPr>
        <sz val="10"/>
        <color theme="1" tint="0.249977111117893"/>
        <rFont val="Calibri"/>
        <family val="2"/>
        <charset val="204"/>
        <scheme val="minor"/>
      </rPr>
      <t>O</t>
    </r>
  </si>
  <si>
    <t>Per tonne of steel</t>
  </si>
  <si>
    <t>Per tonne of steel + commercial pig iron</t>
  </si>
  <si>
    <t>% Women in Specialists and Office Employees</t>
  </si>
  <si>
    <t>% Women in Administrative and Management Staff</t>
  </si>
  <si>
    <t>Secondary raw materials recycled by the companies</t>
  </si>
  <si>
    <t>Waste disposal at third-party landfills</t>
  </si>
  <si>
    <t>Recycling of secondary iron-containing raw materials</t>
  </si>
  <si>
    <t>Share of utilized overburden</t>
  </si>
  <si>
    <t>Generated beneficiation tailings</t>
  </si>
  <si>
    <t>Stoilensky overburden and beneficiation tailings (mining waste)</t>
  </si>
  <si>
    <t>Coal and coke products</t>
  </si>
  <si>
    <t>Target</t>
  </si>
  <si>
    <t>KPI</t>
  </si>
  <si>
    <t>Compliance of environmental indicators of NLMK Group with best practices</t>
  </si>
  <si>
    <t>Specific emissions</t>
  </si>
  <si>
    <t>Waste recycling share</t>
  </si>
  <si>
    <t>Air impact reduction by individual substance (specific emissions)</t>
  </si>
  <si>
    <t>CO (NLMK Lipetsk)</t>
  </si>
  <si>
    <t>Dust</t>
  </si>
  <si>
    <t>1st Class substances RF Group</t>
  </si>
  <si>
    <t>Reduction of impact on water resources</t>
  </si>
  <si>
    <t>Pollutants discharge into water bodies</t>
  </si>
  <si>
    <t>Increased usage of overburden, tailings, and iron-containing wastes</t>
  </si>
  <si>
    <t>Overburden usage share (Mining Division)</t>
  </si>
  <si>
    <t>kg/t of steel</t>
  </si>
  <si>
    <r>
      <t>NO</t>
    </r>
    <r>
      <rPr>
        <vertAlign val="subscript"/>
        <sz val="10"/>
        <rFont val="Calibri"/>
        <family val="2"/>
        <charset val="204"/>
        <scheme val="minor"/>
      </rPr>
      <t>X</t>
    </r>
    <r>
      <rPr>
        <sz val="10"/>
        <rFont val="Calibri"/>
        <family val="2"/>
        <charset val="204"/>
        <scheme val="minor"/>
      </rPr>
      <t xml:space="preserve"> (NLMK Lipetsk)</t>
    </r>
  </si>
  <si>
    <r>
      <t>SO</t>
    </r>
    <r>
      <rPr>
        <vertAlign val="subscript"/>
        <sz val="10"/>
        <rFont val="Calibri"/>
        <family val="2"/>
        <charset val="204"/>
        <scheme val="minor"/>
      </rPr>
      <t>x</t>
    </r>
    <r>
      <rPr>
        <sz val="10"/>
        <rFont val="Calibri"/>
        <family val="2"/>
        <charset val="204"/>
        <scheme val="minor"/>
      </rPr>
      <t xml:space="preserve"> (NLMK Lipetsk)</t>
    </r>
  </si>
  <si>
    <t>g/t of steel</t>
  </si>
  <si>
    <r>
      <t>m</t>
    </r>
    <r>
      <rPr>
        <vertAlign val="superscript"/>
        <sz val="10"/>
        <rFont val="Calibri"/>
        <family val="2"/>
        <charset val="204"/>
        <scheme val="minor"/>
      </rPr>
      <t>3</t>
    </r>
    <r>
      <rPr>
        <sz val="10"/>
        <rFont val="Calibri"/>
        <family val="2"/>
        <charset val="204"/>
        <scheme val="minor"/>
      </rPr>
      <t>/t of steel</t>
    </r>
  </si>
  <si>
    <t>Specific water discharge (NLMK Lipetsk), industrial and household wastewater</t>
  </si>
  <si>
    <t>Share of iron-containing waste utilization (without overburden and tailings taking into account accumulated sludge)</t>
  </si>
  <si>
    <t>Environmental</t>
  </si>
  <si>
    <t>t of CO2-equiv./t</t>
  </si>
  <si>
    <t>GHG emissions</t>
  </si>
  <si>
    <t>Baseline year</t>
  </si>
  <si>
    <t xml:space="preserve">Target year </t>
  </si>
  <si>
    <t>Current year</t>
  </si>
  <si>
    <t>GHG specific emission reduction from stationary sources 
(Scope 1 + Scope 2)</t>
  </si>
  <si>
    <t xml:space="preserve">Leadership in safety </t>
  </si>
  <si>
    <t>x</t>
  </si>
  <si>
    <t>Reduction of injury rate (Lost Time Injury Frequency Rate)</t>
  </si>
  <si>
    <t>Zero fatalities</t>
  </si>
  <si>
    <t>To maintain recycled water supply at a high level amid increading production output</t>
  </si>
  <si>
    <t>Occupational Health and Safety</t>
  </si>
  <si>
    <t>Social</t>
  </si>
  <si>
    <t>Novolipetsk Steel  - ESG targets</t>
  </si>
  <si>
    <t xml:space="preserve">   </t>
  </si>
  <si>
    <t>Direct GHG emissions (Scope 1)</t>
  </si>
  <si>
    <t xml:space="preserve">  </t>
  </si>
  <si>
    <t>Employee Turnover %</t>
  </si>
  <si>
    <t>Share of NLMK Group employees who received a regular performance or career development review</t>
  </si>
  <si>
    <t>Pollutants discharged into water bodies with wastewater</t>
  </si>
  <si>
    <t>hours per employee</t>
  </si>
  <si>
    <t>Hours of training</t>
  </si>
  <si>
    <t>5, 14</t>
  </si>
  <si>
    <t>Last update: 26.04.2022</t>
  </si>
  <si>
    <t>Fresh water withdrawal</t>
  </si>
  <si>
    <t>Captive electricity and thermal energy generation</t>
  </si>
  <si>
    <t>Thermal energy as steam</t>
  </si>
  <si>
    <t>Thermal energy as hot water</t>
  </si>
  <si>
    <t xml:space="preserve">Share of renewable electricity in total purchased electricity </t>
  </si>
  <si>
    <t>Biodiversity</t>
  </si>
  <si>
    <t xml:space="preserve">Area occupied by Group companies </t>
  </si>
  <si>
    <t>Reclaimed land</t>
  </si>
  <si>
    <t>ha</t>
  </si>
  <si>
    <t xml:space="preserve">        Contractors</t>
  </si>
  <si>
    <t xml:space="preserve">        Suppliers</t>
  </si>
  <si>
    <t>Share of suppliers and contractors with environmental compliance improvement measures</t>
  </si>
  <si>
    <t>Waste generation (without secondary raw materials recycled by the companies, overburden and tailings)</t>
  </si>
  <si>
    <t xml:space="preserve">       non-hazardous</t>
  </si>
  <si>
    <t>Total, waste and recovered recyclables</t>
  </si>
  <si>
    <t xml:space="preserve">       hazardous (class I-III)</t>
  </si>
  <si>
    <t>Secondary raw materials recycled by third-parties</t>
  </si>
  <si>
    <t>Incinerated waste</t>
  </si>
  <si>
    <t>Secondary raw materials accumulated at year-end</t>
  </si>
  <si>
    <t>Recycling, total</t>
  </si>
  <si>
    <t>Share of utilized overburden and beneficiation tailings</t>
  </si>
  <si>
    <t>Share of utilized beneficiation tailings</t>
  </si>
  <si>
    <t>Suppliers of feedstock, materials, and equipment to NLMK Group screened  using environmental criteria during audits</t>
  </si>
  <si>
    <t>g/t</t>
  </si>
  <si>
    <t>NOx</t>
  </si>
  <si>
    <t>Hazard class I substances</t>
  </si>
  <si>
    <t>Hazard class II substances</t>
  </si>
  <si>
    <r>
      <t>Specific indirect energy CO</t>
    </r>
    <r>
      <rPr>
        <vertAlign val="subscript"/>
        <sz val="10"/>
        <color theme="1" tint="0.249977111117893"/>
        <rFont val="Calibri"/>
        <family val="2"/>
        <charset val="204"/>
        <scheme val="minor"/>
      </rPr>
      <t>2</t>
    </r>
    <r>
      <rPr>
        <sz val="10"/>
        <color theme="1" tint="0.249977111117893"/>
        <rFont val="Calibri"/>
        <family val="2"/>
        <charset val="204"/>
        <scheme val="minor"/>
      </rPr>
      <t xml:space="preserve"> emissions (Scope 2), location-based </t>
    </r>
  </si>
  <si>
    <r>
      <t>Specific indirect energy CO</t>
    </r>
    <r>
      <rPr>
        <vertAlign val="subscript"/>
        <sz val="10"/>
        <color theme="1" tint="0.249977111117893"/>
        <rFont val="Calibri"/>
        <family val="2"/>
        <charset val="204"/>
        <scheme val="minor"/>
      </rPr>
      <t>2</t>
    </r>
    <r>
      <rPr>
        <sz val="10"/>
        <color theme="1" tint="0.249977111117893"/>
        <rFont val="Calibri"/>
        <family val="2"/>
        <charset val="204"/>
        <scheme val="minor"/>
      </rPr>
      <t xml:space="preserve"> emissions (Scope 2), market-based </t>
    </r>
  </si>
  <si>
    <t>Per tonne of Fe</t>
  </si>
  <si>
    <t>t/t of Fe</t>
  </si>
  <si>
    <r>
      <t>k m</t>
    </r>
    <r>
      <rPr>
        <b/>
        <vertAlign val="superscript"/>
        <sz val="10"/>
        <color indexed="63"/>
        <rFont val="Calibri"/>
        <family val="2"/>
        <charset val="204"/>
        <scheme val="minor"/>
      </rPr>
      <t>3</t>
    </r>
  </si>
  <si>
    <t>Specific water use</t>
  </si>
  <si>
    <t>Total water used, incl.</t>
  </si>
  <si>
    <t>for production needs</t>
  </si>
  <si>
    <t>for household needs</t>
  </si>
  <si>
    <r>
      <t>k m</t>
    </r>
    <r>
      <rPr>
        <vertAlign val="superscript"/>
        <sz val="10"/>
        <color indexed="63"/>
        <rFont val="Calibri"/>
        <family val="2"/>
        <charset val="204"/>
        <scheme val="minor"/>
      </rPr>
      <t>3</t>
    </r>
  </si>
  <si>
    <t>Share of used water</t>
  </si>
  <si>
    <t>% of fresh water intake</t>
  </si>
  <si>
    <t>Unused water</t>
  </si>
  <si>
    <t>International companies</t>
  </si>
  <si>
    <t>Russian companies</t>
  </si>
  <si>
    <t>Intl assets</t>
  </si>
  <si>
    <t>Process water withdrawal, incl.</t>
  </si>
  <si>
    <t>Groundwater</t>
  </si>
  <si>
    <t>Potable water withdrawal, incl.</t>
  </si>
  <si>
    <t>Municipal water</t>
  </si>
  <si>
    <t>Water consumption</t>
  </si>
  <si>
    <t>The share of recycled water in total process water supply</t>
  </si>
  <si>
    <t>Volume of water recycled at NLMK Group companies</t>
  </si>
  <si>
    <r>
      <t>m m</t>
    </r>
    <r>
      <rPr>
        <vertAlign val="superscript"/>
        <sz val="10"/>
        <color indexed="63"/>
        <rFont val="Calibri"/>
        <family val="2"/>
        <charset val="204"/>
        <scheme val="minor"/>
      </rPr>
      <t>3</t>
    </r>
  </si>
  <si>
    <r>
      <t>m</t>
    </r>
    <r>
      <rPr>
        <vertAlign val="superscript"/>
        <sz val="10"/>
        <color indexed="63"/>
        <rFont val="Calibri"/>
        <family val="2"/>
        <charset val="204"/>
        <scheme val="minor"/>
      </rPr>
      <t>3</t>
    </r>
    <r>
      <rPr>
        <sz val="10"/>
        <color indexed="63"/>
        <rFont val="Calibri"/>
        <family val="2"/>
        <charset val="204"/>
        <scheme val="minor"/>
      </rPr>
      <t>/t</t>
    </r>
  </si>
  <si>
    <t>Water discharge as % of total water supply</t>
  </si>
  <si>
    <t>Share of unused water (drainage water, rainwater, non-contact
cooling, third-party effluents)) in the total volume of water discharge</t>
  </si>
  <si>
    <t>Effluent mineralization</t>
  </si>
  <si>
    <t>g/l</t>
  </si>
  <si>
    <t>NLMK Russia Flat Products</t>
  </si>
  <si>
    <t>NLMK Russia Long Products</t>
  </si>
  <si>
    <t>Mining division</t>
  </si>
  <si>
    <t>Service and auxilliary companies</t>
  </si>
  <si>
    <t>NLMK EU</t>
  </si>
  <si>
    <t>NLMK USA</t>
  </si>
  <si>
    <t>Employee breakdown by region</t>
  </si>
  <si>
    <t>Russia</t>
  </si>
  <si>
    <t>EU</t>
  </si>
  <si>
    <t>USA</t>
  </si>
  <si>
    <t>India, Turkey, Switzerland</t>
  </si>
  <si>
    <t>Blue-collar managers</t>
  </si>
  <si>
    <t>Men</t>
  </si>
  <si>
    <t>Women</t>
  </si>
  <si>
    <t>White-collar managers</t>
  </si>
  <si>
    <t>Blue collars</t>
  </si>
  <si>
    <t>White collars</t>
  </si>
  <si>
    <t>% Women in workforce</t>
  </si>
  <si>
    <t>Top management</t>
  </si>
  <si>
    <t xml:space="preserve">Junior management </t>
  </si>
  <si>
    <t xml:space="preserve">Middle management </t>
  </si>
  <si>
    <t>STEM experts</t>
  </si>
  <si>
    <t>Promoted</t>
  </si>
  <si>
    <t>102; 405</t>
  </si>
  <si>
    <t>$ m</t>
  </si>
  <si>
    <t>m</t>
  </si>
  <si>
    <t>Partner Code of Business Conduct</t>
  </si>
  <si>
    <t>Waste generated by hazard class</t>
  </si>
  <si>
    <r>
      <t>Specific total water discharge</t>
    </r>
    <r>
      <rPr>
        <vertAlign val="superscript"/>
        <sz val="10"/>
        <color indexed="63"/>
        <rFont val="Calibri"/>
        <family val="2"/>
        <charset val="204"/>
        <scheme val="minor"/>
      </rPr>
      <t>1</t>
    </r>
  </si>
  <si>
    <r>
      <t>Air emissions intensity</t>
    </r>
    <r>
      <rPr>
        <vertAlign val="superscript"/>
        <sz val="10"/>
        <color indexed="8"/>
        <rFont val="Calibri"/>
        <family val="2"/>
        <charset val="204"/>
        <scheme val="minor"/>
      </rPr>
      <t>2</t>
    </r>
  </si>
  <si>
    <r>
      <t>Hazard class 1 substances</t>
    </r>
    <r>
      <rPr>
        <vertAlign val="superscript"/>
        <sz val="10"/>
        <color indexed="63"/>
        <rFont val="Calibri"/>
        <family val="2"/>
        <charset val="204"/>
        <scheme val="minor"/>
      </rPr>
      <t>3</t>
    </r>
  </si>
  <si>
    <r>
      <t>Hazard class 2 substances</t>
    </r>
    <r>
      <rPr>
        <vertAlign val="superscript"/>
        <sz val="10"/>
        <color indexed="63"/>
        <rFont val="Calibri"/>
        <family val="2"/>
        <charset val="204"/>
        <scheme val="minor"/>
      </rPr>
      <t>3</t>
    </r>
  </si>
  <si>
    <r>
      <t>Specific air emissions</t>
    </r>
    <r>
      <rPr>
        <b/>
        <vertAlign val="superscript"/>
        <sz val="10"/>
        <color indexed="8"/>
        <rFont val="Calibri"/>
        <family val="2"/>
        <charset val="204"/>
        <scheme val="minor"/>
      </rPr>
      <t>4</t>
    </r>
  </si>
  <si>
    <r>
      <t>NOx</t>
    </r>
    <r>
      <rPr>
        <vertAlign val="superscript"/>
        <sz val="10"/>
        <color indexed="8"/>
        <rFont val="Calibri"/>
        <family val="2"/>
        <charset val="204"/>
        <scheme val="minor"/>
      </rPr>
      <t>2</t>
    </r>
  </si>
  <si>
    <r>
      <t>SO</t>
    </r>
    <r>
      <rPr>
        <vertAlign val="subscript"/>
        <sz val="10"/>
        <color indexed="8"/>
        <rFont val="Calibri"/>
        <family val="2"/>
        <charset val="204"/>
        <scheme val="minor"/>
      </rPr>
      <t>2</t>
    </r>
    <r>
      <rPr>
        <vertAlign val="superscript"/>
        <sz val="10"/>
        <color indexed="8"/>
        <rFont val="Calibri"/>
        <family val="2"/>
        <charset val="204"/>
        <scheme val="minor"/>
      </rPr>
      <t>2</t>
    </r>
  </si>
  <si>
    <r>
      <t>CO</t>
    </r>
    <r>
      <rPr>
        <vertAlign val="superscript"/>
        <sz val="10"/>
        <color indexed="8"/>
        <rFont val="Calibri"/>
        <family val="2"/>
        <charset val="204"/>
        <scheme val="minor"/>
      </rPr>
      <t>2</t>
    </r>
  </si>
  <si>
    <r>
      <t>Overburden generation</t>
    </r>
    <r>
      <rPr>
        <vertAlign val="superscript"/>
        <sz val="10"/>
        <color indexed="8"/>
        <rFont val="Calibri"/>
        <family val="2"/>
        <charset val="204"/>
        <scheme val="minor"/>
      </rPr>
      <t>5</t>
    </r>
  </si>
  <si>
    <r>
      <t>Entire Group</t>
    </r>
    <r>
      <rPr>
        <vertAlign val="superscript"/>
        <sz val="10"/>
        <color indexed="63"/>
        <rFont val="Calibri"/>
        <family val="2"/>
        <charset val="204"/>
        <scheme val="minor"/>
      </rPr>
      <t>6</t>
    </r>
  </si>
  <si>
    <r>
      <rPr>
        <vertAlign val="superscript"/>
        <sz val="10"/>
        <color theme="1"/>
        <rFont val="Calibri"/>
        <family val="2"/>
        <charset val="204"/>
        <scheme val="minor"/>
      </rPr>
      <t>2</t>
    </r>
    <r>
      <rPr>
        <sz val="10"/>
        <color theme="1"/>
        <rFont val="Calibri"/>
        <family val="2"/>
        <charset val="204"/>
        <scheme val="minor"/>
      </rPr>
      <t xml:space="preserve">  Specific emissions in 2019 and 2020 indicated without the impact of a temporary decline in production output </t>
    </r>
  </si>
  <si>
    <r>
      <rPr>
        <vertAlign val="superscript"/>
        <sz val="10"/>
        <color theme="1"/>
        <rFont val="Calibri"/>
        <family val="2"/>
        <charset val="204"/>
        <scheme val="minor"/>
      </rPr>
      <t>3</t>
    </r>
    <r>
      <rPr>
        <sz val="10"/>
        <color theme="1"/>
        <rFont val="Calibri"/>
        <family val="2"/>
        <charset val="204"/>
        <scheme val="minor"/>
      </rPr>
      <t xml:space="preserve">  Only for Russian companies</t>
    </r>
  </si>
  <si>
    <r>
      <rPr>
        <vertAlign val="superscript"/>
        <sz val="10"/>
        <color theme="1"/>
        <rFont val="Calibri"/>
        <family val="2"/>
        <charset val="204"/>
        <scheme val="minor"/>
      </rPr>
      <t>4</t>
    </r>
    <r>
      <rPr>
        <sz val="10"/>
        <color theme="1"/>
        <rFont val="Calibri"/>
        <family val="2"/>
        <charset val="204"/>
        <scheme val="minor"/>
      </rPr>
      <t xml:space="preserve">  Specific indicators for NLMK Group are calculated based on NLMK Group steel output volumes, taking into account NBH, for NLMK Lipetsk – based on its output volumes for the reporting period</t>
    </r>
  </si>
  <si>
    <r>
      <rPr>
        <vertAlign val="superscript"/>
        <sz val="10"/>
        <color theme="1"/>
        <rFont val="Calibri"/>
        <family val="2"/>
        <charset val="204"/>
        <scheme val="minor"/>
      </rPr>
      <t>5</t>
    </r>
    <r>
      <rPr>
        <sz val="10"/>
        <color theme="1"/>
        <rFont val="Calibri"/>
        <family val="2"/>
        <charset val="204"/>
        <scheme val="minor"/>
      </rPr>
      <t xml:space="preserve">  The total volume of generated overburden is indicated. For Stagdok and Dolomit, overburden is not waste and is utilized for backfilling post-mining areas, as the mine is developed sidewards, in contrast to Stoilensky, where the mine is being developed primarily “into the depths”, and the resulting overburden is mostly considered waste by Russian law, even though it is a non-hazardous inert material</t>
    </r>
  </si>
  <si>
    <r>
      <rPr>
        <vertAlign val="superscript"/>
        <sz val="10"/>
        <color theme="1"/>
        <rFont val="Calibri"/>
        <family val="2"/>
        <charset val="204"/>
        <scheme val="minor"/>
      </rPr>
      <t>6</t>
    </r>
    <r>
      <rPr>
        <sz val="10"/>
        <color theme="1"/>
        <rFont val="Calibri"/>
        <family val="2"/>
        <charset val="204"/>
        <scheme val="minor"/>
      </rPr>
      <t xml:space="preserve">  For the Group’s international companies, costs of procuring permits are taken as payments for negative environmental impact</t>
    </r>
  </si>
  <si>
    <r>
      <t>Сonsumption of non-renewable fuels</t>
    </r>
    <r>
      <rPr>
        <vertAlign val="superscript"/>
        <sz val="10"/>
        <color theme="1" tint="0.249977111117893"/>
        <rFont val="Calibri"/>
        <family val="2"/>
        <charset val="204"/>
        <scheme val="minor"/>
      </rPr>
      <t>7</t>
    </r>
  </si>
  <si>
    <r>
      <t xml:space="preserve"> </t>
    </r>
    <r>
      <rPr>
        <vertAlign val="superscript"/>
        <sz val="10"/>
        <color theme="1"/>
        <rFont val="Calibri"/>
        <family val="2"/>
        <charset val="204"/>
        <scheme val="minor"/>
      </rPr>
      <t>1,2,3,4,5,6,7</t>
    </r>
    <r>
      <rPr>
        <sz val="10"/>
        <color theme="1"/>
        <rFont val="Calibri"/>
        <family val="2"/>
        <charset val="204"/>
        <scheme val="minor"/>
      </rPr>
      <t xml:space="preserve"> - for more information please go to "Notes" tab</t>
    </r>
  </si>
  <si>
    <r>
      <t>Employees covered by collective bargaining agreements</t>
    </r>
    <r>
      <rPr>
        <vertAlign val="superscript"/>
        <sz val="10"/>
        <color indexed="63"/>
        <rFont val="Calibri"/>
        <family val="2"/>
        <charset val="204"/>
        <scheme val="minor"/>
      </rPr>
      <t>8</t>
    </r>
  </si>
  <si>
    <r>
      <rPr>
        <vertAlign val="superscript"/>
        <sz val="10"/>
        <color theme="1"/>
        <rFont val="Calibri"/>
        <family val="2"/>
        <charset val="204"/>
        <scheme val="minor"/>
      </rPr>
      <t xml:space="preserve">8  </t>
    </r>
    <r>
      <rPr>
        <sz val="10"/>
        <color theme="1"/>
        <rFont val="Calibri"/>
        <family val="2"/>
        <charset val="204"/>
        <scheme val="minor"/>
      </rPr>
      <t>In % of the actual headcount. In accordance with national legislation, some categories of employees do not have the right to conclude a collective bargaining agreement, the coverage of other categories is 100%.</t>
    </r>
  </si>
  <si>
    <t>Occupational accidents (employees)</t>
  </si>
  <si>
    <t>Occupational accidents (employees + contractors)</t>
  </si>
  <si>
    <t>Occupational accidents (contractors)</t>
  </si>
  <si>
    <t>&gt;&gt;&gt;, p.147</t>
  </si>
  <si>
    <r>
      <rPr>
        <vertAlign val="superscript"/>
        <sz val="10"/>
        <color theme="1"/>
        <rFont val="Calibri"/>
        <family val="2"/>
        <charset val="204"/>
        <scheme val="minor"/>
      </rPr>
      <t>8</t>
    </r>
    <r>
      <rPr>
        <sz val="10"/>
        <color theme="1"/>
        <rFont val="Calibri"/>
        <family val="2"/>
        <charset val="204"/>
        <scheme val="minor"/>
      </rPr>
      <t xml:space="preserve"> - for more information please go to "Notes" tab</t>
    </r>
  </si>
  <si>
    <t>Annual employee performance review</t>
  </si>
  <si>
    <r>
      <rPr>
        <vertAlign val="superscript"/>
        <sz val="10"/>
        <color theme="1"/>
        <rFont val="Calibri"/>
        <family val="2"/>
        <charset val="204"/>
        <scheme val="minor"/>
      </rPr>
      <t>1</t>
    </r>
    <r>
      <rPr>
        <sz val="10"/>
        <color theme="1"/>
        <rFont val="Calibri"/>
        <family val="2"/>
        <charset val="204"/>
        <scheme val="minor"/>
      </rPr>
      <t xml:space="preserve">  Including unused water (direct flow cooling water, third-party effluents, rainwater and drainage water). Water discharge volume does not include water collected and converted to third-party organizations / municipalities and the loss of withdrawn water during transportation. 
In 2021, the volume of such unused water totalled 10 m m</t>
    </r>
    <r>
      <rPr>
        <vertAlign val="superscript"/>
        <sz val="10"/>
        <color theme="1"/>
        <rFont val="Calibri"/>
        <family val="2"/>
        <charset val="204"/>
        <scheme val="minor"/>
      </rPr>
      <t>3</t>
    </r>
    <r>
      <rPr>
        <sz val="10"/>
        <color theme="1"/>
        <rFont val="Calibri"/>
        <family val="2"/>
        <charset val="204"/>
        <scheme val="minor"/>
      </rPr>
      <t>)</t>
    </r>
  </si>
  <si>
    <r>
      <rPr>
        <vertAlign val="superscript"/>
        <sz val="10"/>
        <color theme="1"/>
        <rFont val="Calibri"/>
        <family val="2"/>
        <charset val="204"/>
        <scheme val="minor"/>
      </rPr>
      <t xml:space="preserve">7 </t>
    </r>
    <r>
      <rPr>
        <sz val="10"/>
        <color theme="1"/>
        <rFont val="Calibri"/>
        <family val="2"/>
        <charset val="204"/>
        <scheme val="minor"/>
      </rPr>
      <t xml:space="preserve"> Starting from 2020, the consumption of coke products and motor fuels has been supplemented with the consumption of NLMK Ural and the Group's mining
companies. Consumption of non-renewable fuels is shown minus the volume of shipment/sale of fuel in the form of products.</t>
    </r>
  </si>
  <si>
    <t>Crude steel output</t>
  </si>
  <si>
    <r>
      <t>Specific CO</t>
    </r>
    <r>
      <rPr>
        <vertAlign val="subscript"/>
        <sz val="10"/>
        <color theme="1" tint="0.249977111117893"/>
        <rFont val="Calibri"/>
        <family val="2"/>
        <charset val="204"/>
        <scheme val="minor"/>
      </rPr>
      <t>2</t>
    </r>
    <r>
      <rPr>
        <sz val="10"/>
        <color theme="1" tint="0.249977111117893"/>
        <rFont val="Calibri"/>
        <family val="2"/>
        <charset val="204"/>
        <scheme val="minor"/>
      </rPr>
      <t xml:space="preserve"> emissions (Scope 1 and 2</t>
    </r>
    <r>
      <rPr>
        <sz val="10"/>
        <color rgb="FFFF0000"/>
        <rFont val="Calibri"/>
        <family val="2"/>
        <charset val="204"/>
        <scheme val="minor"/>
      </rPr>
      <t xml:space="preserve">), </t>
    </r>
    <r>
      <rPr>
        <sz val="10"/>
        <color theme="1" tint="0.249977111117893"/>
        <rFont val="Calibri"/>
        <family val="2"/>
        <charset val="204"/>
        <scheme val="minor"/>
      </rPr>
      <t>location-based</t>
    </r>
  </si>
  <si>
    <r>
      <t>Specific CO</t>
    </r>
    <r>
      <rPr>
        <vertAlign val="subscript"/>
        <sz val="10"/>
        <color theme="1" tint="0.249977111117893"/>
        <rFont val="Calibri"/>
        <family val="2"/>
        <charset val="204"/>
        <scheme val="minor"/>
      </rPr>
      <t>2</t>
    </r>
    <r>
      <rPr>
        <sz val="10"/>
        <color theme="1" tint="0.249977111117893"/>
        <rFont val="Calibri"/>
        <family val="2"/>
        <charset val="204"/>
        <scheme val="minor"/>
      </rPr>
      <t xml:space="preserve"> emissions (Scope 1 and 2</t>
    </r>
    <r>
      <rPr>
        <sz val="10"/>
        <color rgb="FFFF0000"/>
        <rFont val="Calibri"/>
        <family val="2"/>
        <charset val="204"/>
        <scheme val="minor"/>
      </rPr>
      <t xml:space="preserve">), </t>
    </r>
    <r>
      <rPr>
        <sz val="10"/>
        <color theme="1" tint="0.249977111117893"/>
        <rFont val="Calibri"/>
        <family val="2"/>
        <charset val="204"/>
        <scheme val="minor"/>
      </rPr>
      <t>market-based</t>
    </r>
  </si>
  <si>
    <r>
      <t>Specific CO</t>
    </r>
    <r>
      <rPr>
        <vertAlign val="subscript"/>
        <sz val="10"/>
        <color theme="1" tint="0.249977111117893"/>
        <rFont val="Calibri"/>
        <family val="2"/>
        <charset val="204"/>
        <scheme val="minor"/>
      </rPr>
      <t>2</t>
    </r>
    <r>
      <rPr>
        <sz val="10"/>
        <color theme="1" tint="0.249977111117893"/>
        <rFont val="Calibri"/>
        <family val="2"/>
        <charset val="204"/>
        <scheme val="minor"/>
      </rPr>
      <t xml:space="preserve"> emissions (Scope 1 and 2</t>
    </r>
    <r>
      <rPr>
        <sz val="10"/>
        <color rgb="FFFF0000"/>
        <rFont val="Calibri"/>
        <family val="2"/>
        <charset val="204"/>
        <scheme val="minor"/>
      </rPr>
      <t>)</t>
    </r>
  </si>
  <si>
    <r>
      <t>1,97 (1,93)</t>
    </r>
    <r>
      <rPr>
        <vertAlign val="superscript"/>
        <sz val="10"/>
        <rFont val="Calibri"/>
        <family val="2"/>
        <charset val="204"/>
        <scheme val="minor"/>
      </rPr>
      <t>2</t>
    </r>
  </si>
  <si>
    <r>
      <t>2,03 (1,91)</t>
    </r>
    <r>
      <rPr>
        <vertAlign val="superscript"/>
        <sz val="10"/>
        <rFont val="Calibri"/>
        <family val="2"/>
        <charset val="204"/>
        <scheme val="minor"/>
      </rPr>
      <t>2</t>
    </r>
  </si>
  <si>
    <r>
      <t>2,04 (1,91)</t>
    </r>
    <r>
      <rPr>
        <vertAlign val="superscript"/>
        <sz val="10"/>
        <rFont val="Calibri"/>
        <family val="2"/>
        <charset val="204"/>
        <scheme val="minor"/>
      </rPr>
      <t>2</t>
    </r>
  </si>
  <si>
    <r>
      <t>1,92 (1,87)</t>
    </r>
    <r>
      <rPr>
        <vertAlign val="superscript"/>
        <sz val="10"/>
        <rFont val="Calibri"/>
        <family val="2"/>
        <charset val="204"/>
        <scheme val="minor"/>
      </rPr>
      <t>2</t>
    </r>
  </si>
  <si>
    <r>
      <t>1,89 (1,86)</t>
    </r>
    <r>
      <rPr>
        <vertAlign val="superscript"/>
        <sz val="10"/>
        <rFont val="Calibri"/>
        <family val="2"/>
        <charset val="204"/>
        <scheme val="minor"/>
      </rPr>
      <t>2</t>
    </r>
  </si>
  <si>
    <r>
      <t>1,93 (1,88)</t>
    </r>
    <r>
      <rPr>
        <vertAlign val="superscript"/>
        <sz val="10"/>
        <rFont val="Calibri"/>
        <family val="2"/>
        <charset val="204"/>
        <scheme val="minor"/>
      </rPr>
      <t>2</t>
    </r>
  </si>
  <si>
    <r>
      <t>1,97 (1,92)</t>
    </r>
    <r>
      <rPr>
        <vertAlign val="superscript"/>
        <sz val="10"/>
        <rFont val="Calibri"/>
        <family val="2"/>
        <charset val="204"/>
        <scheme val="minor"/>
      </rPr>
      <t>2</t>
    </r>
  </si>
  <si>
    <r>
      <t>1,92 (1,90)</t>
    </r>
    <r>
      <rPr>
        <vertAlign val="superscript"/>
        <sz val="10"/>
        <rFont val="Calibri"/>
        <family val="2"/>
        <charset val="204"/>
        <scheme val="minor"/>
      </rPr>
      <t>2</t>
    </r>
  </si>
  <si>
    <t>Indirect energy GHG emissions (Scope 2), location-based</t>
  </si>
  <si>
    <t>Indirect energy GHG emissions (Scope 2), market-based</t>
  </si>
  <si>
    <t>Direct and Indirect GHG emissions (Scope 1 and 2), location-based</t>
  </si>
  <si>
    <r>
      <t>Including CO</t>
    </r>
    <r>
      <rPr>
        <vertAlign val="subscript"/>
        <sz val="10"/>
        <rFont val="Calibri"/>
        <family val="2"/>
        <charset val="204"/>
        <scheme val="minor"/>
      </rPr>
      <t>2</t>
    </r>
    <r>
      <rPr>
        <sz val="10"/>
        <rFont val="Calibri"/>
        <family val="2"/>
        <charset val="204"/>
        <scheme val="minor"/>
      </rPr>
      <t xml:space="preserve"> from stationary sources (location-based)</t>
    </r>
  </si>
  <si>
    <t>Direct and Indirect GHG emissions (Scope 1 and 2), market-based</t>
  </si>
  <si>
    <r>
      <t>Including CO</t>
    </r>
    <r>
      <rPr>
        <vertAlign val="subscript"/>
        <sz val="10"/>
        <rFont val="Calibri"/>
        <family val="2"/>
        <charset val="204"/>
        <scheme val="minor"/>
      </rPr>
      <t>2</t>
    </r>
    <r>
      <rPr>
        <sz val="10"/>
        <rFont val="Calibri"/>
        <family val="2"/>
        <charset val="204"/>
        <scheme val="minor"/>
      </rPr>
      <t xml:space="preserve"> from stationary sources (market-based)</t>
    </r>
  </si>
  <si>
    <r>
      <t>CO</t>
    </r>
    <r>
      <rPr>
        <vertAlign val="subscript"/>
        <sz val="10"/>
        <rFont val="Calibri"/>
        <family val="2"/>
        <charset val="204"/>
        <scheme val="minor"/>
      </rPr>
      <t xml:space="preserve">2 </t>
    </r>
    <r>
      <rPr>
        <sz val="10"/>
        <rFont val="Calibri"/>
        <family val="2"/>
        <charset val="204"/>
        <scheme val="minor"/>
      </rPr>
      <t>emissions from biomass combustion</t>
    </r>
  </si>
  <si>
    <t>Other Indirect GHG emissions (Scope 3)</t>
  </si>
  <si>
    <r>
      <t>GHG emissions intensity</t>
    </r>
    <r>
      <rPr>
        <sz val="10"/>
        <rFont val="Calibri"/>
        <family val="2"/>
        <charset val="204"/>
        <scheme val="minor"/>
      </rPr>
      <t xml:space="preserve"> (stationary sources)</t>
    </r>
  </si>
  <si>
    <r>
      <t>Specific direct CO</t>
    </r>
    <r>
      <rPr>
        <vertAlign val="subscript"/>
        <sz val="10"/>
        <rFont val="Calibri"/>
        <family val="2"/>
        <charset val="204"/>
        <scheme val="minor"/>
      </rPr>
      <t>2</t>
    </r>
    <r>
      <rPr>
        <sz val="10"/>
        <rFont val="Calibri"/>
        <family val="2"/>
        <charset val="204"/>
        <scheme val="minor"/>
      </rPr>
      <t xml:space="preserve"> emissions (Scope 1) </t>
    </r>
  </si>
  <si>
    <r>
      <t>Specific indirect energy CO</t>
    </r>
    <r>
      <rPr>
        <vertAlign val="subscript"/>
        <sz val="10"/>
        <rFont val="Calibri"/>
        <family val="2"/>
        <charset val="204"/>
        <scheme val="minor"/>
      </rPr>
      <t>2</t>
    </r>
    <r>
      <rPr>
        <sz val="10"/>
        <rFont val="Calibri"/>
        <family val="2"/>
        <charset val="204"/>
        <scheme val="minor"/>
      </rPr>
      <t xml:space="preserve"> emissions (Scope 2), location-based </t>
    </r>
  </si>
  <si>
    <r>
      <t>Specific indirect energy CO</t>
    </r>
    <r>
      <rPr>
        <vertAlign val="subscript"/>
        <sz val="10"/>
        <rFont val="Calibri"/>
        <family val="2"/>
        <charset val="204"/>
        <scheme val="minor"/>
      </rPr>
      <t>2</t>
    </r>
    <r>
      <rPr>
        <sz val="10"/>
        <rFont val="Calibri"/>
        <family val="2"/>
        <charset val="204"/>
        <scheme val="minor"/>
      </rPr>
      <t xml:space="preserve"> emissions (Scope 2), market-based </t>
    </r>
  </si>
  <si>
    <r>
      <t>Specific CO</t>
    </r>
    <r>
      <rPr>
        <vertAlign val="subscript"/>
        <sz val="10"/>
        <rFont val="Calibri"/>
        <family val="2"/>
        <charset val="204"/>
        <scheme val="minor"/>
      </rPr>
      <t>2</t>
    </r>
    <r>
      <rPr>
        <sz val="10"/>
        <rFont val="Calibri"/>
        <family val="2"/>
        <charset val="204"/>
        <scheme val="minor"/>
      </rPr>
      <t xml:space="preserve"> emissions (Scope 1 and 2), location-based</t>
    </r>
  </si>
  <si>
    <r>
      <t>Specific CO</t>
    </r>
    <r>
      <rPr>
        <vertAlign val="subscript"/>
        <sz val="10"/>
        <rFont val="Calibri"/>
        <family val="2"/>
        <charset val="204"/>
        <scheme val="minor"/>
      </rPr>
      <t>2</t>
    </r>
    <r>
      <rPr>
        <sz val="10"/>
        <rFont val="Calibri"/>
        <family val="2"/>
        <charset val="204"/>
        <scheme val="minor"/>
      </rPr>
      <t xml:space="preserve"> emissions (Scope 1 and 2), market-based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</si>
</sst>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0;\(#,##0\);\-"/>
    <numFmt numFmtId="166" formatCode="#,##0,"/>
    <numFmt numFmtId="167" formatCode="#,##0.0,"/>
    <numFmt numFmtId="168" formatCode="#,##0.000"/>
    <numFmt numFmtId="169" formatCode="_-* #,##0.0_-;\-* #,##0.0_-;_-* &quot;-&quot;??_-;_-@_-"/>
    <numFmt numFmtId="170" formatCode="0.0"/>
    <numFmt numFmtId="171" formatCode="0.0%"/>
    <numFmt numFmtId="172" formatCode="#,##0.00000"/>
  </numFmts>
  <fonts count="44" x14ac:knownFonts="1">
    <font>
      <sz val="11"/>
      <color theme="1"/>
      <name val="Calibri"/>
      <family val="2"/>
      <charset val="204"/>
      <scheme val="minor"/>
    </font>
    <font>
      <sz val="10"/>
      <name val="Arial"/>
      <family val="2"/>
      <charset val="204"/>
    </font>
    <font>
      <sz val="10"/>
      <color theme="0"/>
      <name val="Calibri"/>
      <family val="2"/>
      <charset val="204"/>
      <scheme val="minor"/>
    </font>
    <font>
      <sz val="10"/>
      <name val="Calibri"/>
      <family val="2"/>
    </font>
    <font>
      <sz val="10"/>
      <color indexed="63"/>
      <name val="Arial"/>
      <family val="2"/>
    </font>
    <font>
      <sz val="10"/>
      <color indexed="8"/>
      <name val="Arial"/>
      <family val="2"/>
    </font>
    <font>
      <b/>
      <sz val="10"/>
      <color indexed="8"/>
      <name val="Arial"/>
      <family val="2"/>
    </font>
    <font>
      <u/>
      <sz val="11"/>
      <color theme="10"/>
      <name val="Calibri"/>
      <family val="2"/>
      <scheme val="minor"/>
    </font>
    <font>
      <sz val="11"/>
      <color theme="1"/>
      <name val="Calibri"/>
      <family val="2"/>
      <scheme val="minor"/>
    </font>
    <font>
      <b/>
      <sz val="16"/>
      <color theme="0"/>
      <name val="Calibri"/>
      <family val="2"/>
      <charset val="204"/>
      <scheme val="minor"/>
    </font>
    <font>
      <sz val="10"/>
      <name val="Calibri"/>
      <family val="2"/>
      <charset val="204"/>
      <scheme val="minor"/>
    </font>
    <font>
      <sz val="11"/>
      <color theme="1"/>
      <name val="Calibri"/>
      <family val="2"/>
      <charset val="204"/>
      <scheme val="minor"/>
    </font>
    <font>
      <b/>
      <sz val="10"/>
      <color theme="0"/>
      <name val="Calibri"/>
      <family val="2"/>
      <charset val="204"/>
      <scheme val="minor"/>
    </font>
    <font>
      <sz val="10"/>
      <color indexed="63"/>
      <name val="Calibri"/>
      <family val="2"/>
      <charset val="204"/>
      <scheme val="minor"/>
    </font>
    <font>
      <sz val="10"/>
      <color indexed="8"/>
      <name val="Calibri"/>
      <family val="2"/>
      <charset val="204"/>
      <scheme val="minor"/>
    </font>
    <font>
      <b/>
      <sz val="10"/>
      <color indexed="63"/>
      <name val="Calibri"/>
      <family val="2"/>
      <charset val="204"/>
      <scheme val="minor"/>
    </font>
    <font>
      <b/>
      <vertAlign val="superscript"/>
      <sz val="10"/>
      <color indexed="63"/>
      <name val="Calibri"/>
      <family val="2"/>
      <charset val="204"/>
      <scheme val="minor"/>
    </font>
    <font>
      <b/>
      <sz val="10"/>
      <color theme="1"/>
      <name val="Calibri"/>
      <family val="2"/>
      <charset val="204"/>
      <scheme val="minor"/>
    </font>
    <font>
      <b/>
      <sz val="10"/>
      <color indexed="8"/>
      <name val="Calibri"/>
      <family val="2"/>
      <charset val="204"/>
      <scheme val="minor"/>
    </font>
    <font>
      <vertAlign val="superscript"/>
      <sz val="10"/>
      <color indexed="63"/>
      <name val="Calibri"/>
      <family val="2"/>
      <charset val="204"/>
      <scheme val="minor"/>
    </font>
    <font>
      <vertAlign val="superscript"/>
      <sz val="10"/>
      <color indexed="8"/>
      <name val="Calibri"/>
      <family val="2"/>
      <charset val="204"/>
      <scheme val="minor"/>
    </font>
    <font>
      <sz val="10"/>
      <color theme="1"/>
      <name val="Calibri"/>
      <family val="2"/>
      <charset val="204"/>
      <scheme val="minor"/>
    </font>
    <font>
      <b/>
      <sz val="10"/>
      <name val="Calibri"/>
      <family val="2"/>
      <charset val="204"/>
      <scheme val="minor"/>
    </font>
    <font>
      <sz val="9"/>
      <color theme="1"/>
      <name val="Calibri"/>
      <family val="2"/>
      <charset val="204"/>
      <scheme val="minor"/>
    </font>
    <font>
      <sz val="10"/>
      <color rgb="FFFF0000"/>
      <name val="Calibri"/>
      <family val="2"/>
      <charset val="204"/>
      <scheme val="minor"/>
    </font>
    <font>
      <b/>
      <sz val="10"/>
      <color rgb="FFFF0000"/>
      <name val="Calibri"/>
      <family val="2"/>
      <charset val="204"/>
      <scheme val="minor"/>
    </font>
    <font>
      <vertAlign val="subscript"/>
      <sz val="10"/>
      <color indexed="63"/>
      <name val="Calibri"/>
      <family val="2"/>
      <charset val="204"/>
      <scheme val="minor"/>
    </font>
    <font>
      <b/>
      <vertAlign val="subscript"/>
      <sz val="10"/>
      <color indexed="63"/>
      <name val="Calibri"/>
      <family val="2"/>
      <charset val="204"/>
      <scheme val="minor"/>
    </font>
    <font>
      <vertAlign val="subscript"/>
      <sz val="10"/>
      <color indexed="8"/>
      <name val="Calibri"/>
      <family val="2"/>
      <charset val="204"/>
      <scheme val="minor"/>
    </font>
    <font>
      <i/>
      <sz val="10"/>
      <color indexed="63"/>
      <name val="Calibri"/>
      <family val="2"/>
      <charset val="204"/>
      <scheme val="minor"/>
    </font>
    <font>
      <i/>
      <sz val="10"/>
      <color indexed="8"/>
      <name val="Calibri"/>
      <family val="2"/>
      <charset val="204"/>
      <scheme val="minor"/>
    </font>
    <font>
      <i/>
      <sz val="10"/>
      <color theme="1"/>
      <name val="Calibri"/>
      <family val="2"/>
      <charset val="204"/>
      <scheme val="minor"/>
    </font>
    <font>
      <b/>
      <vertAlign val="superscript"/>
      <sz val="10"/>
      <color indexed="8"/>
      <name val="Calibri"/>
      <family val="2"/>
      <charset val="204"/>
      <scheme val="minor"/>
    </font>
    <font>
      <vertAlign val="superscript"/>
      <sz val="10"/>
      <color theme="1"/>
      <name val="Calibri"/>
      <family val="2"/>
      <charset val="204"/>
      <scheme val="minor"/>
    </font>
    <font>
      <vertAlign val="subscript"/>
      <sz val="10"/>
      <name val="Calibri"/>
      <family val="2"/>
      <charset val="204"/>
      <scheme val="minor"/>
    </font>
    <font>
      <vertAlign val="superscript"/>
      <sz val="10"/>
      <name val="Calibri"/>
      <family val="2"/>
      <charset val="204"/>
      <scheme val="minor"/>
    </font>
    <font>
      <sz val="10"/>
      <color theme="1" tint="0.249977111117893"/>
      <name val="Calibri"/>
      <family val="2"/>
      <charset val="204"/>
      <scheme val="minor"/>
    </font>
    <font>
      <vertAlign val="subscript"/>
      <sz val="10"/>
      <color theme="1" tint="0.249977111117893"/>
      <name val="Calibri"/>
      <family val="2"/>
      <charset val="204"/>
      <scheme val="minor"/>
    </font>
    <font>
      <vertAlign val="superscript"/>
      <sz val="10"/>
      <color theme="1" tint="0.249977111117893"/>
      <name val="Calibri"/>
      <family val="2"/>
      <charset val="204"/>
      <scheme val="minor"/>
    </font>
    <font>
      <sz val="10"/>
      <color theme="10"/>
      <name val="Calibri"/>
      <family val="2"/>
      <charset val="204"/>
      <scheme val="minor"/>
    </font>
    <font>
      <u/>
      <sz val="10"/>
      <color theme="10"/>
      <name val="Calibri"/>
      <family val="2"/>
      <charset val="204"/>
      <scheme val="minor"/>
    </font>
    <font>
      <sz val="10"/>
      <color rgb="FF333333"/>
      <name val="Calibri"/>
      <family val="2"/>
      <charset val="204"/>
      <scheme val="minor"/>
    </font>
    <font>
      <sz val="11"/>
      <color indexed="8"/>
      <name val="Calibri"/>
      <family val="2"/>
      <charset val="204"/>
      <scheme val="minor"/>
    </font>
    <font>
      <sz val="11"/>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rgb="FFFFFFFF"/>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8497B0"/>
        <bgColor indexed="64"/>
      </patternFill>
    </fill>
    <fill>
      <patternFill patternType="solid">
        <fgColor theme="9" tint="0.79998168889431442"/>
        <bgColor indexed="64"/>
      </patternFill>
    </fill>
  </fills>
  <borders count="14">
    <border>
      <left/>
      <right/>
      <top/>
      <bottom/>
      <diagonal/>
    </border>
    <border>
      <left style="thin">
        <color auto="1"/>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auto="1"/>
      </left>
      <right style="thin">
        <color indexed="64"/>
      </right>
      <top style="thin">
        <color indexed="64"/>
      </top>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s>
  <cellStyleXfs count="15">
    <xf numFmtId="0" fontId="0" fillId="0" borderId="0"/>
    <xf numFmtId="0" fontId="1" fillId="0" borderId="0"/>
    <xf numFmtId="0" fontId="3" fillId="4" borderId="0" applyNumberFormat="0" applyBorder="0" applyProtection="0">
      <alignment horizontal="center"/>
    </xf>
    <xf numFmtId="0" fontId="4" fillId="4" borderId="1"/>
    <xf numFmtId="164" fontId="5" fillId="4" borderId="2">
      <alignment horizontal="right"/>
    </xf>
    <xf numFmtId="0" fontId="6" fillId="4" borderId="1"/>
    <xf numFmtId="164" fontId="6" fillId="4" borderId="2">
      <alignment horizontal="right"/>
    </xf>
    <xf numFmtId="3" fontId="5" fillId="4" borderId="2">
      <alignment horizontal="right"/>
    </xf>
    <xf numFmtId="4" fontId="5" fillId="4" borderId="2">
      <alignment horizontal="right"/>
    </xf>
    <xf numFmtId="0" fontId="7" fillId="0" borderId="0" applyNumberFormat="0" applyFill="0" applyBorder="0" applyAlignment="0" applyProtection="0"/>
    <xf numFmtId="4" fontId="6" fillId="4" borderId="2">
      <alignment horizontal="right"/>
    </xf>
    <xf numFmtId="0" fontId="8" fillId="0" borderId="0"/>
    <xf numFmtId="9" fontId="11" fillId="0" borderId="0" applyFont="0" applyFill="0" applyBorder="0" applyAlignment="0" applyProtection="0"/>
    <xf numFmtId="165" fontId="23" fillId="6" borderId="12" applyNumberFormat="0" applyFont="0" applyAlignment="0"/>
    <xf numFmtId="43" fontId="11" fillId="0" borderId="0" applyFont="0" applyFill="0" applyBorder="0" applyAlignment="0" applyProtection="0"/>
  </cellStyleXfs>
  <cellXfs count="459">
    <xf numFmtId="0" fontId="0" fillId="0" borderId="0" xfId="0"/>
    <xf numFmtId="0" fontId="2" fillId="3" borderId="0" xfId="1" applyFont="1" applyFill="1"/>
    <xf numFmtId="0" fontId="2" fillId="3" borderId="0" xfId="1" applyFont="1" applyFill="1" applyAlignment="1">
      <alignment horizontal="center"/>
    </xf>
    <xf numFmtId="0" fontId="2" fillId="3" borderId="5" xfId="1" applyFont="1" applyFill="1" applyBorder="1"/>
    <xf numFmtId="0" fontId="2" fillId="3" borderId="6" xfId="1" applyFont="1" applyFill="1" applyBorder="1"/>
    <xf numFmtId="0" fontId="1" fillId="2" borderId="0" xfId="1" applyFont="1" applyFill="1"/>
    <xf numFmtId="0" fontId="1" fillId="2" borderId="0" xfId="1" applyFill="1"/>
    <xf numFmtId="49" fontId="1" fillId="2" borderId="0" xfId="1" applyNumberFormat="1" applyFont="1" applyFill="1"/>
    <xf numFmtId="0" fontId="2" fillId="2" borderId="0" xfId="1" applyFont="1" applyFill="1"/>
    <xf numFmtId="0" fontId="2" fillId="2" borderId="0" xfId="1" applyFont="1" applyFill="1" applyAlignment="1">
      <alignment horizontal="center"/>
    </xf>
    <xf numFmtId="0" fontId="12" fillId="3" borderId="0" xfId="1" applyFont="1" applyFill="1" applyAlignment="1">
      <alignment horizontal="center"/>
    </xf>
    <xf numFmtId="0" fontId="10" fillId="4" borderId="0" xfId="2" applyFont="1" applyFill="1" applyAlignment="1">
      <alignment horizontal="center"/>
    </xf>
    <xf numFmtId="0" fontId="13" fillId="4" borderId="0" xfId="3" applyNumberFormat="1" applyFont="1" applyFill="1" applyBorder="1" applyAlignment="1" applyProtection="1"/>
    <xf numFmtId="0" fontId="13" fillId="4" borderId="0" xfId="3" applyNumberFormat="1" applyFont="1" applyFill="1" applyBorder="1" applyAlignment="1" applyProtection="1">
      <alignment horizontal="center"/>
    </xf>
    <xf numFmtId="164" fontId="14" fillId="4" borderId="0" xfId="4" applyNumberFormat="1" applyFont="1" applyFill="1" applyBorder="1" applyAlignment="1" applyProtection="1">
      <alignment horizontal="right"/>
    </xf>
    <xf numFmtId="0" fontId="12" fillId="5" borderId="6" xfId="3" applyNumberFormat="1" applyFont="1" applyFill="1" applyBorder="1" applyAlignment="1" applyProtection="1"/>
    <xf numFmtId="0" fontId="12" fillId="5" borderId="6" xfId="3" applyNumberFormat="1" applyFont="1" applyFill="1" applyBorder="1" applyAlignment="1" applyProtection="1">
      <alignment horizontal="center"/>
    </xf>
    <xf numFmtId="164" fontId="12" fillId="5" borderId="6" xfId="6" applyNumberFormat="1" applyFont="1" applyFill="1" applyBorder="1" applyAlignment="1" applyProtection="1">
      <alignment horizontal="right"/>
    </xf>
    <xf numFmtId="0" fontId="15" fillId="4" borderId="1" xfId="3" applyNumberFormat="1" applyFont="1" applyFill="1" applyBorder="1" applyAlignment="1" applyProtection="1"/>
    <xf numFmtId="0" fontId="15" fillId="4" borderId="1" xfId="3" applyNumberFormat="1" applyFont="1" applyFill="1" applyBorder="1" applyAlignment="1" applyProtection="1">
      <alignment horizontal="center"/>
    </xf>
    <xf numFmtId="3" fontId="17" fillId="0" borderId="2" xfId="4" applyNumberFormat="1" applyFont="1" applyFill="1" applyBorder="1" applyAlignment="1" applyProtection="1">
      <alignment horizontal="right"/>
    </xf>
    <xf numFmtId="0" fontId="13" fillId="4" borderId="1" xfId="3" applyNumberFormat="1" applyFont="1" applyFill="1" applyBorder="1" applyAlignment="1" applyProtection="1"/>
    <xf numFmtId="0" fontId="13" fillId="4" borderId="1" xfId="3" applyNumberFormat="1" applyFont="1" applyFill="1" applyBorder="1" applyAlignment="1" applyProtection="1">
      <alignment horizontal="center"/>
    </xf>
    <xf numFmtId="3" fontId="14" fillId="4" borderId="2" xfId="4" applyNumberFormat="1" applyFont="1" applyFill="1" applyBorder="1" applyAlignment="1" applyProtection="1">
      <alignment horizontal="right"/>
    </xf>
    <xf numFmtId="164" fontId="14" fillId="4" borderId="2" xfId="4" applyNumberFormat="1" applyFont="1" applyFill="1" applyBorder="1" applyAlignment="1" applyProtection="1">
      <alignment horizontal="right"/>
    </xf>
    <xf numFmtId="164" fontId="14" fillId="4" borderId="2" xfId="8" applyNumberFormat="1" applyFont="1" applyFill="1" applyBorder="1" applyAlignment="1" applyProtection="1">
      <alignment horizontal="right"/>
    </xf>
    <xf numFmtId="164" fontId="18" fillId="4" borderId="2" xfId="8" applyNumberFormat="1" applyFont="1" applyFill="1" applyBorder="1" applyAlignment="1" applyProtection="1">
      <alignment horizontal="right"/>
    </xf>
    <xf numFmtId="0" fontId="13" fillId="4" borderId="1" xfId="3" applyNumberFormat="1" applyFont="1" applyFill="1" applyBorder="1" applyAlignment="1" applyProtection="1">
      <alignment horizontal="left" indent="1"/>
    </xf>
    <xf numFmtId="0" fontId="15" fillId="4" borderId="3" xfId="3" applyNumberFormat="1" applyFont="1" applyFill="1" applyBorder="1" applyAlignment="1" applyProtection="1"/>
    <xf numFmtId="0" fontId="15" fillId="4" borderId="3" xfId="3" applyNumberFormat="1" applyFont="1" applyFill="1" applyBorder="1" applyAlignment="1" applyProtection="1">
      <alignment horizontal="center"/>
    </xf>
    <xf numFmtId="164" fontId="18" fillId="4" borderId="4" xfId="4" applyNumberFormat="1" applyFont="1" applyFill="1" applyBorder="1" applyAlignment="1" applyProtection="1">
      <alignment horizontal="right"/>
    </xf>
    <xf numFmtId="0" fontId="13" fillId="4" borderId="2" xfId="3" applyNumberFormat="1" applyFont="1" applyFill="1" applyBorder="1" applyAlignment="1" applyProtection="1"/>
    <xf numFmtId="0" fontId="13" fillId="4" borderId="4" xfId="3" applyNumberFormat="1" applyFont="1" applyFill="1" applyBorder="1" applyAlignment="1" applyProtection="1"/>
    <xf numFmtId="0" fontId="18" fillId="4" borderId="1" xfId="5" applyNumberFormat="1" applyFont="1" applyFill="1" applyBorder="1" applyAlignment="1" applyProtection="1"/>
    <xf numFmtId="164" fontId="18" fillId="4" borderId="2" xfId="6" applyNumberFormat="1" applyFont="1" applyFill="1" applyBorder="1" applyAlignment="1" applyProtection="1">
      <alignment horizontal="right"/>
    </xf>
    <xf numFmtId="0" fontId="14" fillId="4" borderId="1" xfId="5" applyNumberFormat="1" applyFont="1" applyFill="1" applyBorder="1" applyAlignment="1" applyProtection="1">
      <alignment horizontal="left" indent="12"/>
    </xf>
    <xf numFmtId="0" fontId="14" fillId="4" borderId="1" xfId="5" applyNumberFormat="1" applyFont="1" applyFill="1" applyBorder="1" applyAlignment="1" applyProtection="1">
      <alignment horizontal="right"/>
    </xf>
    <xf numFmtId="164" fontId="14" fillId="4" borderId="2" xfId="6" applyNumberFormat="1" applyFont="1" applyFill="1" applyBorder="1" applyAlignment="1" applyProtection="1">
      <alignment horizontal="right"/>
    </xf>
    <xf numFmtId="0" fontId="13" fillId="4" borderId="3" xfId="3" applyNumberFormat="1" applyFont="1" applyFill="1" applyBorder="1" applyAlignment="1" applyProtection="1"/>
    <xf numFmtId="0" fontId="15" fillId="4" borderId="2" xfId="3" applyNumberFormat="1" applyFont="1" applyFill="1" applyBorder="1" applyAlignment="1" applyProtection="1">
      <alignment horizontal="center"/>
    </xf>
    <xf numFmtId="3" fontId="18" fillId="4" borderId="2" xfId="6" applyNumberFormat="1" applyFont="1" applyFill="1" applyBorder="1" applyAlignment="1" applyProtection="1">
      <alignment horizontal="right"/>
    </xf>
    <xf numFmtId="0" fontId="13" fillId="2" borderId="1" xfId="3" applyNumberFormat="1" applyFont="1" applyFill="1" applyBorder="1" applyAlignment="1" applyProtection="1">
      <alignment horizontal="center"/>
    </xf>
    <xf numFmtId="0" fontId="18" fillId="2" borderId="1" xfId="5" applyNumberFormat="1" applyFont="1" applyFill="1" applyBorder="1" applyAlignment="1" applyProtection="1"/>
    <xf numFmtId="0" fontId="13" fillId="4" borderId="2" xfId="3" applyNumberFormat="1" applyFont="1" applyFill="1" applyBorder="1" applyAlignment="1" applyProtection="1">
      <alignment horizontal="center"/>
    </xf>
    <xf numFmtId="4" fontId="14" fillId="2" borderId="2" xfId="8" applyNumberFormat="1" applyFont="1" applyFill="1" applyBorder="1" applyAlignment="1" applyProtection="1">
      <alignment horizontal="right"/>
    </xf>
    <xf numFmtId="164" fontId="14" fillId="2" borderId="2" xfId="8" applyNumberFormat="1" applyFont="1" applyFill="1" applyBorder="1" applyAlignment="1" applyProtection="1">
      <alignment horizontal="right"/>
    </xf>
    <xf numFmtId="164" fontId="18" fillId="2" borderId="2" xfId="6" applyNumberFormat="1" applyFont="1" applyFill="1" applyBorder="1" applyAlignment="1" applyProtection="1">
      <alignment horizontal="right"/>
    </xf>
    <xf numFmtId="0" fontId="13" fillId="4" borderId="8" xfId="3" applyNumberFormat="1" applyFont="1" applyFill="1" applyBorder="1" applyAlignment="1" applyProtection="1">
      <alignment horizontal="center"/>
    </xf>
    <xf numFmtId="164" fontId="14" fillId="2" borderId="0" xfId="4" applyNumberFormat="1" applyFont="1" applyFill="1" applyBorder="1" applyAlignment="1" applyProtection="1">
      <alignment horizontal="right"/>
    </xf>
    <xf numFmtId="0" fontId="21" fillId="2" borderId="0" xfId="0" applyFont="1" applyFill="1" applyBorder="1"/>
    <xf numFmtId="0" fontId="21" fillId="2" borderId="0" xfId="0" applyFont="1" applyFill="1"/>
    <xf numFmtId="3" fontId="14" fillId="4" borderId="0" xfId="4" applyNumberFormat="1" applyFont="1" applyFill="1" applyBorder="1" applyAlignment="1" applyProtection="1">
      <alignment horizontal="right"/>
    </xf>
    <xf numFmtId="3" fontId="14" fillId="2" borderId="2" xfId="4" applyNumberFormat="1" applyFont="1" applyFill="1" applyBorder="1" applyAlignment="1" applyProtection="1">
      <alignment horizontal="right"/>
    </xf>
    <xf numFmtId="3" fontId="18" fillId="2" borderId="2" xfId="6" applyNumberFormat="1" applyFont="1" applyFill="1" applyBorder="1" applyAlignment="1" applyProtection="1">
      <alignment horizontal="right"/>
    </xf>
    <xf numFmtId="3" fontId="14" fillId="4" borderId="1" xfId="4" applyNumberFormat="1" applyFont="1" applyFill="1" applyBorder="1" applyAlignment="1" applyProtection="1">
      <alignment horizontal="right"/>
    </xf>
    <xf numFmtId="3" fontId="17" fillId="0" borderId="1" xfId="4" applyNumberFormat="1" applyFont="1" applyFill="1" applyBorder="1" applyAlignment="1" applyProtection="1">
      <alignment horizontal="right"/>
    </xf>
    <xf numFmtId="0" fontId="13" fillId="4" borderId="4" xfId="3" applyNumberFormat="1" applyFont="1" applyFill="1" applyBorder="1" applyAlignment="1" applyProtection="1">
      <alignment horizontal="center"/>
    </xf>
    <xf numFmtId="167" fontId="10" fillId="2" borderId="2" xfId="4" applyNumberFormat="1" applyFont="1" applyFill="1" applyBorder="1" applyAlignment="1" applyProtection="1">
      <alignment horizontal="right"/>
    </xf>
    <xf numFmtId="166" fontId="22" fillId="2" borderId="2" xfId="4" applyNumberFormat="1" applyFont="1" applyFill="1" applyBorder="1" applyAlignment="1" applyProtection="1">
      <alignment horizontal="right"/>
    </xf>
    <xf numFmtId="167" fontId="10" fillId="2" borderId="4" xfId="4" applyNumberFormat="1" applyFont="1" applyFill="1" applyBorder="1" applyAlignment="1" applyProtection="1">
      <alignment horizontal="right"/>
    </xf>
    <xf numFmtId="167" fontId="21" fillId="2" borderId="2" xfId="4" applyNumberFormat="1" applyFont="1" applyFill="1" applyBorder="1" applyAlignment="1" applyProtection="1">
      <alignment horizontal="right"/>
    </xf>
    <xf numFmtId="164" fontId="18" fillId="2" borderId="2" xfId="8" applyNumberFormat="1" applyFont="1" applyFill="1" applyBorder="1" applyAlignment="1" applyProtection="1">
      <alignment horizontal="right"/>
    </xf>
    <xf numFmtId="167" fontId="22" fillId="2" borderId="2" xfId="4" applyNumberFormat="1" applyFont="1" applyFill="1" applyBorder="1" applyAlignment="1" applyProtection="1">
      <alignment horizontal="right"/>
    </xf>
    <xf numFmtId="164" fontId="21" fillId="4" borderId="2" xfId="6" applyNumberFormat="1" applyFont="1" applyFill="1" applyBorder="1" applyAlignment="1" applyProtection="1">
      <alignment horizontal="right"/>
    </xf>
    <xf numFmtId="164" fontId="17" fillId="4" borderId="2" xfId="6" applyNumberFormat="1" applyFont="1" applyFill="1" applyBorder="1" applyAlignment="1" applyProtection="1">
      <alignment horizontal="right"/>
    </xf>
    <xf numFmtId="164" fontId="21" fillId="4" borderId="4" xfId="4" applyNumberFormat="1" applyFont="1" applyFill="1" applyBorder="1" applyAlignment="1" applyProtection="1">
      <alignment horizontal="right"/>
    </xf>
    <xf numFmtId="164" fontId="21" fillId="4" borderId="2" xfId="8" applyNumberFormat="1" applyFont="1" applyFill="1" applyBorder="1" applyAlignment="1" applyProtection="1">
      <alignment horizontal="right"/>
    </xf>
    <xf numFmtId="0" fontId="24" fillId="4" borderId="0" xfId="2" applyFont="1" applyFill="1" applyAlignment="1">
      <alignment horizontal="center"/>
    </xf>
    <xf numFmtId="164" fontId="24" fillId="4" borderId="0" xfId="4" applyNumberFormat="1" applyFont="1" applyFill="1" applyBorder="1" applyAlignment="1" applyProtection="1">
      <alignment horizontal="right"/>
    </xf>
    <xf numFmtId="164" fontId="25" fillId="5" borderId="6" xfId="6" applyNumberFormat="1" applyFont="1" applyFill="1" applyBorder="1" applyAlignment="1" applyProtection="1">
      <alignment horizontal="right"/>
    </xf>
    <xf numFmtId="3" fontId="24" fillId="4" borderId="0" xfId="4" applyNumberFormat="1" applyFont="1" applyFill="1" applyBorder="1" applyAlignment="1" applyProtection="1">
      <alignment horizontal="right"/>
    </xf>
    <xf numFmtId="164" fontId="25" fillId="2" borderId="2" xfId="6" applyNumberFormat="1" applyFont="1" applyFill="1" applyBorder="1" applyAlignment="1" applyProtection="1">
      <alignment horizontal="right"/>
    </xf>
    <xf numFmtId="4" fontId="24" fillId="2" borderId="2" xfId="8" applyNumberFormat="1" applyFont="1" applyFill="1" applyBorder="1" applyAlignment="1" applyProtection="1">
      <alignment horizontal="right"/>
    </xf>
    <xf numFmtId="4" fontId="21" fillId="4" borderId="2" xfId="6" applyNumberFormat="1" applyFont="1" applyFill="1" applyBorder="1" applyAlignment="1" applyProtection="1">
      <alignment horizontal="right"/>
    </xf>
    <xf numFmtId="0" fontId="15" fillId="4" borderId="0" xfId="3" applyNumberFormat="1" applyFont="1" applyFill="1" applyBorder="1" applyAlignment="1" applyProtection="1"/>
    <xf numFmtId="0" fontId="15" fillId="4" borderId="0" xfId="3" applyNumberFormat="1" applyFont="1" applyFill="1" applyBorder="1" applyAlignment="1" applyProtection="1">
      <alignment horizontal="center"/>
    </xf>
    <xf numFmtId="164" fontId="18" fillId="4" borderId="0" xfId="4" applyNumberFormat="1" applyFont="1" applyFill="1" applyBorder="1" applyAlignment="1" applyProtection="1">
      <alignment horizontal="right"/>
    </xf>
    <xf numFmtId="164" fontId="25" fillId="4" borderId="0" xfId="4" applyNumberFormat="1" applyFont="1" applyFill="1" applyBorder="1" applyAlignment="1" applyProtection="1">
      <alignment horizontal="right"/>
    </xf>
    <xf numFmtId="0" fontId="13" fillId="4" borderId="3" xfId="3" applyNumberFormat="1" applyFont="1" applyFill="1" applyBorder="1" applyAlignment="1" applyProtection="1">
      <alignment horizontal="center"/>
    </xf>
    <xf numFmtId="164" fontId="14" fillId="4" borderId="4" xfId="4" applyNumberFormat="1" applyFont="1" applyFill="1" applyBorder="1" applyAlignment="1" applyProtection="1">
      <alignment horizontal="right"/>
    </xf>
    <xf numFmtId="3" fontId="21" fillId="4" borderId="2" xfId="8" applyNumberFormat="1" applyFont="1" applyFill="1" applyBorder="1" applyAlignment="1" applyProtection="1">
      <alignment horizontal="right"/>
    </xf>
    <xf numFmtId="3" fontId="17" fillId="4" borderId="4" xfId="4" applyNumberFormat="1" applyFont="1" applyFill="1" applyBorder="1" applyAlignment="1" applyProtection="1">
      <alignment horizontal="right"/>
    </xf>
    <xf numFmtId="4" fontId="18" fillId="2" borderId="2" xfId="8" applyNumberFormat="1" applyFont="1" applyFill="1" applyBorder="1" applyAlignment="1" applyProtection="1">
      <alignment horizontal="right"/>
    </xf>
    <xf numFmtId="0" fontId="14" fillId="2" borderId="3" xfId="5" applyNumberFormat="1" applyFont="1" applyFill="1" applyBorder="1" applyAlignment="1" applyProtection="1"/>
    <xf numFmtId="0" fontId="13" fillId="0" borderId="1" xfId="3" applyNumberFormat="1" applyFont="1" applyFill="1" applyBorder="1" applyAlignment="1" applyProtection="1">
      <alignment horizontal="left" indent="1"/>
    </xf>
    <xf numFmtId="0" fontId="13" fillId="2" borderId="1" xfId="3" applyNumberFormat="1" applyFont="1" applyFill="1" applyBorder="1" applyAlignment="1" applyProtection="1"/>
    <xf numFmtId="0" fontId="21" fillId="2" borderId="1" xfId="3" applyNumberFormat="1" applyFont="1" applyFill="1" applyBorder="1" applyAlignment="1" applyProtection="1"/>
    <xf numFmtId="3" fontId="14" fillId="2" borderId="8" xfId="7" applyNumberFormat="1" applyFont="1" applyFill="1" applyBorder="1" applyAlignment="1" applyProtection="1">
      <alignment horizontal="center"/>
    </xf>
    <xf numFmtId="0" fontId="2" fillId="3" borderId="11" xfId="1" applyFont="1" applyFill="1" applyBorder="1"/>
    <xf numFmtId="0" fontId="13" fillId="2" borderId="2" xfId="3" applyNumberFormat="1" applyFont="1" applyFill="1" applyBorder="1" applyAlignment="1" applyProtection="1"/>
    <xf numFmtId="0" fontId="14" fillId="2" borderId="4" xfId="5" applyNumberFormat="1" applyFont="1" applyFill="1" applyBorder="1" applyAlignment="1" applyProtection="1"/>
    <xf numFmtId="0" fontId="13" fillId="2" borderId="3" xfId="3" applyNumberFormat="1" applyFont="1" applyFill="1" applyBorder="1" applyAlignment="1" applyProtection="1"/>
    <xf numFmtId="0" fontId="2" fillId="3" borderId="7" xfId="1" applyFont="1" applyFill="1" applyBorder="1" applyAlignment="1">
      <alignment horizontal="center"/>
    </xf>
    <xf numFmtId="0" fontId="2" fillId="3" borderId="11" xfId="1" applyFont="1" applyFill="1" applyBorder="1" applyAlignment="1">
      <alignment horizontal="center"/>
    </xf>
    <xf numFmtId="0" fontId="13" fillId="4" borderId="9" xfId="3" applyNumberFormat="1" applyFont="1" applyFill="1" applyBorder="1" applyAlignment="1" applyProtection="1">
      <alignment horizontal="center"/>
    </xf>
    <xf numFmtId="0" fontId="21" fillId="2" borderId="1" xfId="3" applyNumberFormat="1" applyFont="1" applyFill="1" applyBorder="1" applyAlignment="1" applyProtection="1">
      <alignment horizontal="left"/>
    </xf>
    <xf numFmtId="0" fontId="21" fillId="2" borderId="2" xfId="0" applyFont="1" applyFill="1" applyBorder="1"/>
    <xf numFmtId="3" fontId="21" fillId="2" borderId="8" xfId="7" applyNumberFormat="1" applyFont="1" applyFill="1" applyBorder="1" applyAlignment="1" applyProtection="1">
      <alignment horizontal="center"/>
    </xf>
    <xf numFmtId="0" fontId="18" fillId="4" borderId="1" xfId="5" applyNumberFormat="1" applyFont="1" applyFill="1" applyBorder="1" applyAlignment="1" applyProtection="1">
      <alignment horizontal="center" vertical="center" wrapText="1"/>
    </xf>
    <xf numFmtId="164" fontId="14" fillId="2" borderId="2" xfId="4" applyNumberFormat="1" applyFont="1" applyFill="1" applyBorder="1" applyAlignment="1" applyProtection="1">
      <alignment horizontal="right"/>
    </xf>
    <xf numFmtId="164" fontId="24" fillId="2" borderId="2" xfId="4" applyNumberFormat="1" applyFont="1" applyFill="1" applyBorder="1" applyAlignment="1" applyProtection="1">
      <alignment horizontal="right"/>
    </xf>
    <xf numFmtId="0" fontId="18" fillId="4" borderId="3" xfId="5" applyNumberFormat="1" applyFont="1" applyFill="1" applyBorder="1" applyAlignment="1" applyProtection="1">
      <alignment horizontal="center" vertical="center" wrapText="1"/>
    </xf>
    <xf numFmtId="0" fontId="13" fillId="2" borderId="3" xfId="3" applyNumberFormat="1" applyFont="1" applyFill="1" applyBorder="1" applyAlignment="1" applyProtection="1">
      <alignment horizontal="center" vertical="center"/>
    </xf>
    <xf numFmtId="164" fontId="14" fillId="2" borderId="4" xfId="4" applyNumberFormat="1" applyFont="1" applyFill="1" applyBorder="1" applyAlignment="1" applyProtection="1">
      <alignment horizontal="right" vertical="center"/>
    </xf>
    <xf numFmtId="164" fontId="24" fillId="2" borderId="4" xfId="4" applyNumberFormat="1" applyFont="1" applyFill="1" applyBorder="1" applyAlignment="1" applyProtection="1">
      <alignment horizontal="right" vertical="center"/>
    </xf>
    <xf numFmtId="0" fontId="24" fillId="2" borderId="8" xfId="0" applyFont="1" applyFill="1" applyBorder="1"/>
    <xf numFmtId="0" fontId="24" fillId="2" borderId="2" xfId="0" applyFont="1" applyFill="1" applyBorder="1"/>
    <xf numFmtId="0" fontId="15" fillId="4" borderId="2" xfId="3" applyNumberFormat="1" applyFont="1" applyFill="1" applyBorder="1" applyAlignment="1" applyProtection="1"/>
    <xf numFmtId="0" fontId="2" fillId="0" borderId="0" xfId="1" applyFont="1" applyFill="1"/>
    <xf numFmtId="164" fontId="18" fillId="4" borderId="2" xfId="4" applyNumberFormat="1" applyFont="1" applyFill="1" applyBorder="1" applyAlignment="1" applyProtection="1">
      <alignment horizontal="right"/>
    </xf>
    <xf numFmtId="0" fontId="18" fillId="4" borderId="1" xfId="5" applyNumberFormat="1" applyFont="1" applyFill="1" applyBorder="1" applyAlignment="1" applyProtection="1">
      <alignment horizontal="right"/>
    </xf>
    <xf numFmtId="0" fontId="18" fillId="4" borderId="0" xfId="5" applyNumberFormat="1" applyFont="1" applyFill="1" applyBorder="1" applyAlignment="1" applyProtection="1">
      <alignment horizontal="right"/>
    </xf>
    <xf numFmtId="0" fontId="14" fillId="4" borderId="0" xfId="5" applyNumberFormat="1" applyFont="1" applyFill="1" applyBorder="1" applyAlignment="1" applyProtection="1"/>
    <xf numFmtId="164" fontId="25" fillId="5" borderId="7" xfId="6" applyNumberFormat="1" applyFont="1" applyFill="1" applyBorder="1" applyAlignment="1" applyProtection="1">
      <alignment horizontal="right"/>
    </xf>
    <xf numFmtId="0" fontId="12" fillId="5" borderId="7" xfId="3" applyNumberFormat="1" applyFont="1" applyFill="1" applyBorder="1" applyAlignment="1" applyProtection="1">
      <alignment horizontal="center"/>
    </xf>
    <xf numFmtId="164" fontId="12" fillId="5" borderId="7" xfId="6" applyNumberFormat="1" applyFont="1" applyFill="1" applyBorder="1" applyAlignment="1" applyProtection="1">
      <alignment horizontal="right"/>
    </xf>
    <xf numFmtId="0" fontId="10" fillId="4" borderId="6" xfId="2" applyFont="1" applyFill="1" applyBorder="1" applyAlignment="1">
      <alignment horizontal="center"/>
    </xf>
    <xf numFmtId="3" fontId="21" fillId="2" borderId="2" xfId="4" applyNumberFormat="1" applyFont="1" applyFill="1" applyBorder="1" applyAlignment="1" applyProtection="1">
      <alignment horizontal="right"/>
    </xf>
    <xf numFmtId="3" fontId="21" fillId="2" borderId="4" xfId="4" applyNumberFormat="1" applyFont="1" applyFill="1" applyBorder="1" applyAlignment="1" applyProtection="1">
      <alignment horizontal="right" vertical="center"/>
    </xf>
    <xf numFmtId="0" fontId="14" fillId="4" borderId="1" xfId="5" applyNumberFormat="1" applyFont="1" applyFill="1" applyBorder="1" applyAlignment="1" applyProtection="1"/>
    <xf numFmtId="4" fontId="14" fillId="2" borderId="4" xfId="8" applyNumberFormat="1" applyFont="1" applyFill="1" applyBorder="1" applyAlignment="1" applyProtection="1">
      <alignment horizontal="right"/>
    </xf>
    <xf numFmtId="164" fontId="14" fillId="2" borderId="4" xfId="8" applyNumberFormat="1" applyFont="1" applyFill="1" applyBorder="1" applyAlignment="1" applyProtection="1">
      <alignment horizontal="right"/>
    </xf>
    <xf numFmtId="0" fontId="13" fillId="2" borderId="1" xfId="5" applyNumberFormat="1" applyFont="1" applyFill="1" applyBorder="1" applyAlignment="1" applyProtection="1"/>
    <xf numFmtId="0" fontId="12" fillId="5" borderId="5" xfId="3" applyNumberFormat="1" applyFont="1" applyFill="1" applyBorder="1" applyAlignment="1" applyProtection="1">
      <alignment horizontal="center"/>
    </xf>
    <xf numFmtId="3" fontId="14" fillId="4" borderId="1" xfId="6" applyNumberFormat="1" applyFont="1" applyFill="1" applyBorder="1" applyAlignment="1" applyProtection="1">
      <alignment horizontal="right"/>
    </xf>
    <xf numFmtId="3" fontId="18" fillId="4" borderId="1" xfId="6" applyNumberFormat="1" applyFont="1" applyFill="1" applyBorder="1" applyAlignment="1" applyProtection="1">
      <alignment horizontal="right"/>
    </xf>
    <xf numFmtId="164" fontId="14" fillId="4" borderId="1" xfId="4" applyNumberFormat="1" applyFont="1" applyFill="1" applyBorder="1" applyAlignment="1" applyProtection="1">
      <alignment horizontal="right"/>
    </xf>
    <xf numFmtId="167" fontId="22" fillId="2" borderId="1" xfId="4" applyNumberFormat="1" applyFont="1" applyFill="1" applyBorder="1" applyAlignment="1" applyProtection="1">
      <alignment horizontal="right"/>
    </xf>
    <xf numFmtId="167" fontId="10" fillId="2" borderId="1" xfId="4" applyNumberFormat="1" applyFont="1" applyFill="1" applyBorder="1" applyAlignment="1" applyProtection="1">
      <alignment horizontal="right"/>
    </xf>
    <xf numFmtId="164" fontId="21" fillId="4" borderId="1" xfId="4" applyNumberFormat="1" applyFont="1" applyFill="1" applyBorder="1" applyAlignment="1" applyProtection="1">
      <alignment horizontal="right"/>
    </xf>
    <xf numFmtId="167" fontId="21" fillId="2" borderId="1" xfId="4" applyNumberFormat="1" applyFont="1" applyFill="1" applyBorder="1" applyAlignment="1" applyProtection="1">
      <alignment horizontal="right"/>
    </xf>
    <xf numFmtId="164" fontId="12" fillId="5" borderId="5" xfId="6" applyNumberFormat="1" applyFont="1" applyFill="1" applyBorder="1" applyAlignment="1" applyProtection="1">
      <alignment horizontal="right"/>
    </xf>
    <xf numFmtId="164" fontId="25" fillId="5" borderId="5" xfId="6" applyNumberFormat="1" applyFont="1" applyFill="1" applyBorder="1" applyAlignment="1" applyProtection="1">
      <alignment horizontal="right"/>
    </xf>
    <xf numFmtId="164" fontId="25" fillId="5" borderId="11" xfId="6" applyNumberFormat="1" applyFont="1" applyFill="1" applyBorder="1" applyAlignment="1" applyProtection="1">
      <alignment horizontal="right"/>
    </xf>
    <xf numFmtId="164" fontId="21" fillId="2" borderId="2" xfId="6" applyNumberFormat="1" applyFont="1" applyFill="1" applyBorder="1" applyAlignment="1" applyProtection="1">
      <alignment horizontal="right"/>
    </xf>
    <xf numFmtId="3" fontId="21" fillId="2" borderId="2" xfId="6" applyNumberFormat="1" applyFont="1" applyFill="1" applyBorder="1" applyAlignment="1" applyProtection="1">
      <alignment horizontal="right"/>
    </xf>
    <xf numFmtId="164" fontId="17" fillId="2" borderId="2" xfId="6" applyNumberFormat="1" applyFont="1" applyFill="1" applyBorder="1" applyAlignment="1" applyProtection="1">
      <alignment horizontal="right"/>
    </xf>
    <xf numFmtId="164" fontId="21" fillId="2" borderId="4" xfId="6" applyNumberFormat="1" applyFont="1" applyFill="1" applyBorder="1" applyAlignment="1" applyProtection="1">
      <alignment horizontal="right"/>
    </xf>
    <xf numFmtId="3" fontId="17" fillId="2" borderId="2" xfId="6" applyNumberFormat="1" applyFont="1" applyFill="1" applyBorder="1" applyAlignment="1" applyProtection="1">
      <alignment horizontal="right"/>
    </xf>
    <xf numFmtId="4" fontId="21" fillId="2" borderId="2" xfId="6" applyNumberFormat="1" applyFont="1" applyFill="1" applyBorder="1" applyAlignment="1" applyProtection="1">
      <alignment horizontal="right"/>
    </xf>
    <xf numFmtId="4" fontId="21" fillId="2" borderId="4" xfId="6" applyNumberFormat="1" applyFont="1" applyFill="1" applyBorder="1" applyAlignment="1" applyProtection="1">
      <alignment horizontal="right"/>
    </xf>
    <xf numFmtId="164" fontId="21" fillId="2" borderId="2" xfId="4" applyNumberFormat="1" applyFont="1" applyFill="1" applyBorder="1" applyAlignment="1" applyProtection="1">
      <alignment horizontal="right"/>
    </xf>
    <xf numFmtId="3" fontId="21" fillId="2" borderId="2" xfId="8" applyNumberFormat="1" applyFont="1" applyFill="1" applyBorder="1" applyAlignment="1" applyProtection="1">
      <alignment horizontal="right"/>
    </xf>
    <xf numFmtId="3" fontId="17" fillId="2" borderId="4" xfId="4" applyNumberFormat="1" applyFont="1" applyFill="1" applyBorder="1" applyAlignment="1" applyProtection="1">
      <alignment horizontal="right"/>
    </xf>
    <xf numFmtId="164" fontId="21" fillId="2" borderId="2" xfId="8" applyNumberFormat="1" applyFont="1" applyFill="1" applyBorder="1" applyAlignment="1" applyProtection="1">
      <alignment horizontal="right"/>
    </xf>
    <xf numFmtId="164" fontId="21" fillId="2" borderId="4" xfId="4" applyNumberFormat="1" applyFont="1" applyFill="1" applyBorder="1" applyAlignment="1" applyProtection="1">
      <alignment horizontal="right"/>
    </xf>
    <xf numFmtId="164" fontId="17" fillId="2" borderId="2" xfId="8" applyNumberFormat="1" applyFont="1" applyFill="1" applyBorder="1" applyAlignment="1" applyProtection="1">
      <alignment horizontal="right"/>
    </xf>
    <xf numFmtId="169" fontId="21" fillId="2" borderId="2" xfId="14" applyNumberFormat="1" applyFont="1" applyFill="1" applyBorder="1" applyAlignment="1" applyProtection="1">
      <alignment horizontal="right"/>
    </xf>
    <xf numFmtId="0" fontId="15" fillId="2" borderId="1" xfId="3" applyNumberFormat="1" applyFont="1" applyFill="1" applyBorder="1" applyAlignment="1" applyProtection="1"/>
    <xf numFmtId="164" fontId="24" fillId="2" borderId="2" xfId="8" applyNumberFormat="1" applyFont="1" applyFill="1" applyBorder="1" applyAlignment="1" applyProtection="1">
      <alignment horizontal="right"/>
    </xf>
    <xf numFmtId="0" fontId="13" fillId="2" borderId="1" xfId="3" applyNumberFormat="1" applyFont="1" applyFill="1" applyBorder="1" applyAlignment="1" applyProtection="1">
      <alignment horizontal="left" indent="1"/>
    </xf>
    <xf numFmtId="4" fontId="21" fillId="2" borderId="2" xfId="8" applyNumberFormat="1" applyFont="1" applyFill="1" applyBorder="1" applyAlignment="1" applyProtection="1">
      <alignment horizontal="right"/>
    </xf>
    <xf numFmtId="0" fontId="29" fillId="2" borderId="1" xfId="3" applyNumberFormat="1" applyFont="1" applyFill="1" applyBorder="1" applyAlignment="1" applyProtection="1">
      <alignment horizontal="left" indent="3"/>
    </xf>
    <xf numFmtId="0" fontId="29" fillId="2" borderId="1" xfId="3" applyNumberFormat="1" applyFont="1" applyFill="1" applyBorder="1" applyAlignment="1" applyProtection="1"/>
    <xf numFmtId="4" fontId="30" fillId="2" borderId="2" xfId="8" applyNumberFormat="1" applyFont="1" applyFill="1" applyBorder="1" applyAlignment="1" applyProtection="1">
      <alignment horizontal="right"/>
    </xf>
    <xf numFmtId="4" fontId="31" fillId="2" borderId="2" xfId="8" applyNumberFormat="1" applyFont="1" applyFill="1" applyBorder="1" applyAlignment="1" applyProtection="1">
      <alignment horizontal="right"/>
    </xf>
    <xf numFmtId="0" fontId="13" fillId="2" borderId="2" xfId="3" applyNumberFormat="1" applyFont="1" applyFill="1" applyBorder="1" applyAlignment="1" applyProtection="1">
      <alignment horizontal="center"/>
    </xf>
    <xf numFmtId="0" fontId="21" fillId="2" borderId="2" xfId="3" applyNumberFormat="1" applyFont="1" applyFill="1" applyBorder="1" applyAlignment="1" applyProtection="1">
      <alignment horizontal="center"/>
    </xf>
    <xf numFmtId="0" fontId="31" fillId="2" borderId="1" xfId="3" applyNumberFormat="1" applyFont="1" applyFill="1" applyBorder="1" applyAlignment="1" applyProtection="1"/>
    <xf numFmtId="3" fontId="31" fillId="2" borderId="2" xfId="8" applyNumberFormat="1" applyFont="1" applyFill="1" applyBorder="1" applyAlignment="1" applyProtection="1">
      <alignment horizontal="right"/>
    </xf>
    <xf numFmtId="164" fontId="14" fillId="2" borderId="2" xfId="8" applyNumberFormat="1" applyFont="1" applyFill="1" applyBorder="1" applyAlignment="1" applyProtection="1">
      <alignment horizontal="center"/>
    </xf>
    <xf numFmtId="3" fontId="14" fillId="2" borderId="2" xfId="6" applyNumberFormat="1" applyFont="1" applyFill="1" applyBorder="1" applyAlignment="1" applyProtection="1">
      <alignment horizontal="right"/>
    </xf>
    <xf numFmtId="0" fontId="13" fillId="2" borderId="3" xfId="3" applyNumberFormat="1" applyFont="1" applyFill="1" applyBorder="1" applyAlignment="1" applyProtection="1">
      <alignment horizontal="center"/>
    </xf>
    <xf numFmtId="3" fontId="14" fillId="2" borderId="4" xfId="6" applyNumberFormat="1" applyFont="1" applyFill="1" applyBorder="1" applyAlignment="1" applyProtection="1">
      <alignment horizontal="right"/>
    </xf>
    <xf numFmtId="168" fontId="21" fillId="2" borderId="4" xfId="6" applyNumberFormat="1" applyFont="1" applyFill="1" applyBorder="1" applyAlignment="1" applyProtection="1">
      <alignment horizontal="right"/>
    </xf>
    <xf numFmtId="0" fontId="10" fillId="4" borderId="0" xfId="2" applyFont="1" applyFill="1" applyAlignment="1">
      <alignment horizontal="left" indent="1"/>
    </xf>
    <xf numFmtId="0" fontId="22" fillId="4" borderId="0" xfId="2" applyFont="1" applyFill="1" applyAlignment="1">
      <alignment horizontal="center"/>
    </xf>
    <xf numFmtId="0" fontId="12" fillId="3" borderId="9" xfId="1" applyFont="1" applyFill="1" applyBorder="1" applyAlignment="1">
      <alignment horizontal="left"/>
    </xf>
    <xf numFmtId="0" fontId="2" fillId="8" borderId="13" xfId="1" applyFont="1" applyFill="1" applyBorder="1"/>
    <xf numFmtId="0" fontId="12" fillId="8" borderId="13" xfId="1" applyFont="1" applyFill="1" applyBorder="1" applyAlignment="1">
      <alignment horizontal="left"/>
    </xf>
    <xf numFmtId="0" fontId="2" fillId="8" borderId="13" xfId="1" applyFont="1" applyFill="1" applyBorder="1" applyAlignment="1">
      <alignment horizontal="center"/>
    </xf>
    <xf numFmtId="0" fontId="12" fillId="3" borderId="9" xfId="1" applyFont="1" applyFill="1" applyBorder="1"/>
    <xf numFmtId="0" fontId="12" fillId="3" borderId="9" xfId="1" applyFont="1" applyFill="1" applyBorder="1" applyAlignment="1">
      <alignment horizontal="center"/>
    </xf>
    <xf numFmtId="0" fontId="13" fillId="4" borderId="9" xfId="3" applyNumberFormat="1" applyFont="1" applyFill="1" applyBorder="1" applyAlignment="1" applyProtection="1"/>
    <xf numFmtId="0" fontId="18" fillId="4" borderId="1" xfId="5" quotePrefix="1" applyNumberFormat="1" applyFont="1" applyFill="1" applyBorder="1" applyAlignment="1" applyProtection="1">
      <alignment horizontal="center"/>
    </xf>
    <xf numFmtId="4" fontId="18" fillId="4" borderId="2" xfId="10" applyNumberFormat="1" applyFont="1" applyFill="1" applyBorder="1" applyAlignment="1" applyProtection="1">
      <alignment horizontal="right"/>
    </xf>
    <xf numFmtId="164" fontId="18" fillId="2" borderId="2" xfId="10" applyNumberFormat="1" applyFont="1" applyFill="1" applyBorder="1" applyAlignment="1" applyProtection="1">
      <alignment horizontal="right"/>
    </xf>
    <xf numFmtId="3" fontId="18" fillId="2" borderId="2" xfId="8" applyNumberFormat="1" applyFont="1" applyFill="1" applyBorder="1" applyAlignment="1" applyProtection="1">
      <alignment horizontal="right"/>
    </xf>
    <xf numFmtId="3" fontId="14" fillId="2" borderId="2" xfId="8" applyNumberFormat="1" applyFont="1" applyFill="1" applyBorder="1" applyAlignment="1" applyProtection="1">
      <alignment horizontal="right"/>
    </xf>
    <xf numFmtId="4" fontId="14" fillId="2" borderId="8" xfId="8" applyNumberFormat="1" applyFont="1" applyFill="1" applyBorder="1" applyAlignment="1" applyProtection="1">
      <alignment horizontal="right"/>
    </xf>
    <xf numFmtId="164" fontId="14" fillId="0" borderId="8" xfId="8" applyNumberFormat="1" applyFont="1" applyFill="1" applyBorder="1" applyAlignment="1" applyProtection="1">
      <alignment horizontal="right"/>
    </xf>
    <xf numFmtId="164" fontId="14" fillId="0" borderId="2" xfId="8" applyNumberFormat="1" applyFont="1" applyFill="1" applyBorder="1" applyAlignment="1" applyProtection="1">
      <alignment horizontal="right"/>
    </xf>
    <xf numFmtId="164" fontId="14" fillId="2" borderId="8" xfId="4" applyNumberFormat="1" applyFont="1" applyFill="1" applyBorder="1" applyAlignment="1" applyProtection="1">
      <alignment horizontal="right"/>
    </xf>
    <xf numFmtId="3" fontId="14" fillId="2" borderId="4" xfId="8" applyNumberFormat="1" applyFont="1" applyFill="1" applyBorder="1" applyAlignment="1" applyProtection="1">
      <alignment horizontal="right"/>
    </xf>
    <xf numFmtId="3" fontId="14" fillId="4" borderId="0" xfId="7" applyNumberFormat="1" applyFont="1" applyFill="1" applyBorder="1" applyAlignment="1" applyProtection="1">
      <alignment horizontal="right"/>
    </xf>
    <xf numFmtId="164" fontId="14" fillId="2" borderId="0" xfId="8" applyNumberFormat="1" applyFont="1" applyFill="1" applyBorder="1" applyAlignment="1" applyProtection="1">
      <alignment horizontal="right"/>
    </xf>
    <xf numFmtId="0" fontId="21" fillId="4" borderId="1" xfId="3" applyNumberFormat="1" applyFont="1" applyFill="1" applyBorder="1" applyAlignment="1" applyProtection="1"/>
    <xf numFmtId="0" fontId="13" fillId="2" borderId="0" xfId="3" applyNumberFormat="1" applyFont="1" applyFill="1" applyBorder="1" applyAlignment="1" applyProtection="1">
      <alignment horizontal="center"/>
    </xf>
    <xf numFmtId="0" fontId="10" fillId="2" borderId="0" xfId="2" applyFont="1" applyFill="1" applyAlignment="1">
      <alignment horizontal="center"/>
    </xf>
    <xf numFmtId="3" fontId="14" fillId="4" borderId="2" xfId="8" applyNumberFormat="1" applyFont="1" applyFill="1" applyBorder="1" applyAlignment="1" applyProtection="1">
      <alignment horizontal="right"/>
    </xf>
    <xf numFmtId="3" fontId="14" fillId="4" borderId="2" xfId="7" applyNumberFormat="1" applyFont="1" applyFill="1" applyBorder="1" applyAlignment="1" applyProtection="1">
      <alignment horizontal="right"/>
    </xf>
    <xf numFmtId="3" fontId="14" fillId="2" borderId="2" xfId="7" applyNumberFormat="1" applyFont="1" applyFill="1" applyBorder="1" applyAlignment="1" applyProtection="1">
      <alignment horizontal="right"/>
    </xf>
    <xf numFmtId="0" fontId="21" fillId="2" borderId="2" xfId="11" applyFont="1" applyFill="1" applyBorder="1"/>
    <xf numFmtId="3" fontId="21" fillId="0" borderId="2" xfId="8" applyNumberFormat="1" applyFont="1" applyFill="1" applyBorder="1" applyAlignment="1" applyProtection="1">
      <alignment horizontal="right"/>
    </xf>
    <xf numFmtId="0" fontId="12" fillId="5" borderId="2" xfId="5" applyNumberFormat="1" applyFont="1" applyFill="1" applyBorder="1" applyAlignment="1" applyProtection="1"/>
    <xf numFmtId="0" fontId="21" fillId="0" borderId="2" xfId="11" applyFont="1" applyFill="1" applyBorder="1"/>
    <xf numFmtId="3" fontId="14" fillId="0" borderId="2" xfId="8" applyNumberFormat="1" applyFont="1" applyFill="1" applyBorder="1" applyAlignment="1" applyProtection="1">
      <alignment horizontal="right"/>
    </xf>
    <xf numFmtId="3" fontId="10" fillId="2" borderId="2" xfId="8" applyNumberFormat="1" applyFont="1" applyFill="1" applyBorder="1" applyAlignment="1" applyProtection="1">
      <alignment horizontal="right"/>
    </xf>
    <xf numFmtId="4" fontId="14" fillId="0" borderId="2" xfId="8" applyNumberFormat="1" applyFont="1" applyFill="1" applyBorder="1" applyAlignment="1" applyProtection="1">
      <alignment horizontal="right"/>
    </xf>
    <xf numFmtId="3" fontId="14" fillId="0" borderId="2" xfId="7" applyNumberFormat="1" applyFont="1" applyFill="1" applyBorder="1" applyAlignment="1" applyProtection="1">
      <alignment horizontal="right"/>
    </xf>
    <xf numFmtId="164" fontId="14" fillId="4" borderId="2" xfId="7" applyNumberFormat="1" applyFont="1" applyFill="1" applyBorder="1" applyAlignment="1" applyProtection="1">
      <alignment horizontal="right"/>
    </xf>
    <xf numFmtId="164" fontId="14" fillId="2" borderId="2" xfId="7" applyNumberFormat="1" applyFont="1" applyFill="1" applyBorder="1" applyAlignment="1" applyProtection="1">
      <alignment horizontal="right"/>
    </xf>
    <xf numFmtId="0" fontId="13" fillId="0" borderId="1" xfId="3" applyNumberFormat="1" applyFont="1" applyFill="1" applyBorder="1" applyAlignment="1" applyProtection="1"/>
    <xf numFmtId="3" fontId="14" fillId="4" borderId="4" xfId="7" applyNumberFormat="1" applyFont="1" applyFill="1" applyBorder="1" applyAlignment="1" applyProtection="1">
      <alignment horizontal="right"/>
    </xf>
    <xf numFmtId="3" fontId="14" fillId="2" borderId="4" xfId="7" applyNumberFormat="1" applyFont="1" applyFill="1" applyBorder="1" applyAlignment="1" applyProtection="1">
      <alignment horizontal="right"/>
    </xf>
    <xf numFmtId="0" fontId="21" fillId="0" borderId="0" xfId="0" applyFont="1"/>
    <xf numFmtId="0" fontId="2" fillId="3" borderId="9" xfId="1" applyFont="1" applyFill="1" applyBorder="1"/>
    <xf numFmtId="0" fontId="2" fillId="3" borderId="9" xfId="1" applyFont="1" applyFill="1" applyBorder="1" applyAlignment="1">
      <alignment horizontal="center"/>
    </xf>
    <xf numFmtId="0" fontId="12" fillId="5" borderId="5" xfId="5" applyNumberFormat="1" applyFont="1" applyFill="1" applyBorder="1" applyAlignment="1" applyProtection="1"/>
    <xf numFmtId="3" fontId="14" fillId="4" borderId="2" xfId="6" applyNumberFormat="1" applyFont="1" applyFill="1" applyBorder="1" applyAlignment="1" applyProtection="1">
      <alignment horizontal="right"/>
    </xf>
    <xf numFmtId="0" fontId="21" fillId="0" borderId="9" xfId="0" applyFont="1" applyBorder="1"/>
    <xf numFmtId="3" fontId="14" fillId="4" borderId="4" xfId="6" applyNumberFormat="1" applyFont="1" applyFill="1" applyBorder="1" applyAlignment="1" applyProtection="1">
      <alignment horizontal="right"/>
    </xf>
    <xf numFmtId="0" fontId="21" fillId="2" borderId="0" xfId="0" applyFont="1" applyFill="1" applyAlignment="1">
      <alignment horizontal="center"/>
    </xf>
    <xf numFmtId="0" fontId="21" fillId="0" borderId="0" xfId="0" applyFont="1" applyFill="1"/>
    <xf numFmtId="0" fontId="12" fillId="5" borderId="6" xfId="5" applyNumberFormat="1" applyFont="1" applyFill="1" applyBorder="1" applyAlignment="1" applyProtection="1">
      <alignment horizontal="center"/>
    </xf>
    <xf numFmtId="167" fontId="21" fillId="0" borderId="0" xfId="0" applyNumberFormat="1" applyFont="1"/>
    <xf numFmtId="0" fontId="21" fillId="2" borderId="6" xfId="0" applyFont="1" applyFill="1" applyBorder="1"/>
    <xf numFmtId="0" fontId="12" fillId="5" borderId="11" xfId="5" applyNumberFormat="1" applyFont="1" applyFill="1" applyBorder="1" applyAlignment="1" applyProtection="1">
      <alignment horizontal="center"/>
    </xf>
    <xf numFmtId="164" fontId="21" fillId="0" borderId="0" xfId="0" applyNumberFormat="1" applyFont="1" applyFill="1"/>
    <xf numFmtId="0" fontId="24" fillId="2" borderId="0" xfId="0" applyFont="1" applyFill="1"/>
    <xf numFmtId="0" fontId="21" fillId="2" borderId="0" xfId="0" applyFont="1" applyFill="1" applyBorder="1" applyAlignment="1">
      <alignment horizontal="right"/>
    </xf>
    <xf numFmtId="0" fontId="31" fillId="2" borderId="0" xfId="0" applyFont="1" applyFill="1" applyBorder="1" applyAlignment="1">
      <alignment horizontal="right"/>
    </xf>
    <xf numFmtId="9" fontId="21" fillId="2" borderId="0" xfId="12" applyNumberFormat="1" applyFont="1" applyFill="1"/>
    <xf numFmtId="3" fontId="39" fillId="2" borderId="2" xfId="9" applyNumberFormat="1" applyFont="1" applyFill="1" applyBorder="1" applyAlignment="1" applyProtection="1">
      <alignment horizontal="center"/>
    </xf>
    <xf numFmtId="0" fontId="12" fillId="5" borderId="6" xfId="5" applyNumberFormat="1" applyFont="1" applyFill="1" applyBorder="1" applyAlignment="1" applyProtection="1"/>
    <xf numFmtId="0" fontId="21" fillId="7" borderId="0" xfId="0" applyFont="1" applyFill="1"/>
    <xf numFmtId="0" fontId="21" fillId="0" borderId="0" xfId="0" applyFont="1" applyBorder="1"/>
    <xf numFmtId="0" fontId="40" fillId="4" borderId="2" xfId="9" applyNumberFormat="1" applyFont="1" applyFill="1" applyBorder="1" applyAlignment="1" applyProtection="1">
      <alignment horizontal="center"/>
    </xf>
    <xf numFmtId="3" fontId="40" fillId="2" borderId="2" xfId="9" applyNumberFormat="1" applyFont="1" applyFill="1" applyBorder="1" applyAlignment="1" applyProtection="1">
      <alignment horizontal="center"/>
    </xf>
    <xf numFmtId="0" fontId="21" fillId="2" borderId="0" xfId="11" applyFont="1" applyFill="1"/>
    <xf numFmtId="0" fontId="21" fillId="0" borderId="0" xfId="11" applyFont="1" applyFill="1"/>
    <xf numFmtId="0" fontId="21" fillId="2" borderId="0" xfId="11" applyFont="1" applyFill="1" applyBorder="1"/>
    <xf numFmtId="0" fontId="21" fillId="0" borderId="0" xfId="11" applyFont="1" applyFill="1" applyBorder="1"/>
    <xf numFmtId="0" fontId="12" fillId="5" borderId="7" xfId="5" applyNumberFormat="1" applyFont="1" applyFill="1" applyBorder="1" applyAlignment="1" applyProtection="1"/>
    <xf numFmtId="0" fontId="12" fillId="5" borderId="11" xfId="5" applyNumberFormat="1" applyFont="1" applyFill="1" applyBorder="1" applyAlignment="1" applyProtection="1"/>
    <xf numFmtId="0" fontId="12" fillId="5" borderId="1" xfId="5" applyNumberFormat="1" applyFont="1" applyFill="1" applyBorder="1" applyAlignment="1" applyProtection="1"/>
    <xf numFmtId="0" fontId="12" fillId="5" borderId="0" xfId="5" applyNumberFormat="1" applyFont="1" applyFill="1" applyBorder="1" applyAlignment="1" applyProtection="1"/>
    <xf numFmtId="0" fontId="12" fillId="5" borderId="8" xfId="5" applyNumberFormat="1" applyFont="1" applyFill="1" applyBorder="1" applyAlignment="1" applyProtection="1"/>
    <xf numFmtId="0" fontId="12" fillId="8" borderId="1" xfId="5" applyNumberFormat="1" applyFont="1" applyFill="1" applyBorder="1" applyAlignment="1" applyProtection="1"/>
    <xf numFmtId="0" fontId="10" fillId="2" borderId="2" xfId="11" applyFont="1" applyFill="1" applyBorder="1"/>
    <xf numFmtId="3" fontId="40" fillId="0" borderId="2" xfId="9" applyNumberFormat="1" applyFont="1" applyFill="1" applyBorder="1" applyAlignment="1" applyProtection="1">
      <alignment horizontal="right"/>
    </xf>
    <xf numFmtId="3" fontId="40" fillId="2" borderId="2" xfId="9" applyNumberFormat="1" applyFont="1" applyFill="1" applyBorder="1" applyAlignment="1" applyProtection="1">
      <alignment horizontal="right"/>
    </xf>
    <xf numFmtId="0" fontId="13" fillId="4" borderId="6" xfId="3" applyNumberFormat="1" applyFont="1" applyFill="1" applyBorder="1" applyAlignment="1" applyProtection="1"/>
    <xf numFmtId="0" fontId="21" fillId="0" borderId="0" xfId="11" applyFont="1"/>
    <xf numFmtId="3" fontId="40" fillId="2" borderId="4" xfId="9" applyNumberFormat="1" applyFont="1" applyFill="1" applyBorder="1" applyAlignment="1" applyProtection="1">
      <alignment horizontal="center"/>
    </xf>
    <xf numFmtId="164" fontId="14" fillId="2" borderId="4" xfId="4" applyNumberFormat="1" applyFont="1" applyFill="1" applyBorder="1" applyAlignment="1" applyProtection="1">
      <alignment horizontal="right"/>
    </xf>
    <xf numFmtId="0" fontId="41" fillId="0" borderId="1" xfId="3" applyNumberFormat="1" applyFont="1" applyFill="1" applyBorder="1" applyAlignment="1" applyProtection="1"/>
    <xf numFmtId="0" fontId="41" fillId="2" borderId="1" xfId="3" applyNumberFormat="1" applyFont="1" applyFill="1" applyBorder="1" applyAlignment="1" applyProtection="1"/>
    <xf numFmtId="0" fontId="41" fillId="2" borderId="3" xfId="3" applyNumberFormat="1" applyFont="1" applyFill="1" applyBorder="1" applyAlignment="1" applyProtection="1"/>
    <xf numFmtId="3" fontId="41" fillId="2" borderId="2" xfId="7" applyNumberFormat="1" applyFont="1" applyFill="1" applyBorder="1" applyAlignment="1" applyProtection="1">
      <alignment horizontal="center"/>
    </xf>
    <xf numFmtId="3" fontId="41" fillId="2" borderId="4" xfId="7" applyNumberFormat="1" applyFont="1" applyFill="1" applyBorder="1" applyAlignment="1" applyProtection="1">
      <alignment horizontal="center"/>
    </xf>
    <xf numFmtId="0" fontId="10" fillId="2" borderId="0" xfId="2" applyFont="1" applyFill="1" applyBorder="1" applyAlignment="1">
      <alignment horizontal="left"/>
    </xf>
    <xf numFmtId="0" fontId="10" fillId="2" borderId="0" xfId="2" applyFont="1" applyFill="1" applyBorder="1" applyAlignment="1">
      <alignment horizontal="center"/>
    </xf>
    <xf numFmtId="170" fontId="10" fillId="2" borderId="0" xfId="2" applyNumberFormat="1" applyFont="1" applyFill="1" applyBorder="1" applyAlignment="1">
      <alignment horizontal="center"/>
    </xf>
    <xf numFmtId="0" fontId="10" fillId="2" borderId="9" xfId="2" applyFont="1" applyFill="1" applyBorder="1" applyAlignment="1">
      <alignment horizontal="left"/>
    </xf>
    <xf numFmtId="0" fontId="10" fillId="2" borderId="9" xfId="2" applyFont="1" applyFill="1" applyBorder="1" applyAlignment="1">
      <alignment horizontal="center"/>
    </xf>
    <xf numFmtId="0" fontId="10" fillId="2" borderId="6" xfId="2" applyFont="1" applyFill="1" applyBorder="1" applyAlignment="1">
      <alignment horizontal="left"/>
    </xf>
    <xf numFmtId="170" fontId="10" fillId="2" borderId="6" xfId="2" applyNumberFormat="1" applyFont="1" applyFill="1" applyBorder="1" applyAlignment="1">
      <alignment horizontal="center"/>
    </xf>
    <xf numFmtId="2" fontId="10" fillId="2" borderId="9" xfId="2" applyNumberFormat="1" applyFont="1" applyFill="1" applyBorder="1" applyAlignment="1">
      <alignment horizontal="center"/>
    </xf>
    <xf numFmtId="0" fontId="10" fillId="2" borderId="6" xfId="2" applyFont="1" applyFill="1" applyBorder="1" applyAlignment="1">
      <alignment horizontal="left" wrapText="1"/>
    </xf>
    <xf numFmtId="0" fontId="10" fillId="2" borderId="6" xfId="2" applyFont="1" applyFill="1" applyBorder="1" applyAlignment="1">
      <alignment horizontal="center"/>
    </xf>
    <xf numFmtId="170" fontId="10" fillId="2" borderId="9" xfId="2" applyNumberFormat="1" applyFont="1" applyFill="1" applyBorder="1" applyAlignment="1">
      <alignment horizontal="center"/>
    </xf>
    <xf numFmtId="0" fontId="10" fillId="2" borderId="9" xfId="2" applyFont="1" applyFill="1" applyBorder="1" applyAlignment="1">
      <alignment horizontal="left" wrapText="1"/>
    </xf>
    <xf numFmtId="2" fontId="10" fillId="2" borderId="6" xfId="2" applyNumberFormat="1" applyFont="1" applyFill="1" applyBorder="1" applyAlignment="1">
      <alignment horizontal="center"/>
    </xf>
    <xf numFmtId="2" fontId="10" fillId="2" borderId="0" xfId="2" applyNumberFormat="1" applyFont="1" applyFill="1" applyBorder="1" applyAlignment="1">
      <alignment horizontal="center"/>
    </xf>
    <xf numFmtId="0" fontId="22" fillId="2" borderId="13" xfId="2" applyFont="1" applyFill="1" applyBorder="1" applyAlignment="1">
      <alignment vertical="center" wrapText="1"/>
    </xf>
    <xf numFmtId="0" fontId="10" fillId="2" borderId="13" xfId="2" applyFont="1" applyFill="1" applyBorder="1" applyAlignment="1">
      <alignment horizontal="left" vertical="center"/>
    </xf>
    <xf numFmtId="0" fontId="10" fillId="2" borderId="13" xfId="2" applyFont="1" applyFill="1" applyBorder="1" applyAlignment="1">
      <alignment horizontal="center" vertical="center"/>
    </xf>
    <xf numFmtId="0" fontId="12" fillId="8" borderId="13" xfId="1" applyFont="1" applyFill="1" applyBorder="1"/>
    <xf numFmtId="0" fontId="13" fillId="2" borderId="4" xfId="3" applyNumberFormat="1" applyFont="1" applyFill="1" applyBorder="1" applyAlignment="1" applyProtection="1"/>
    <xf numFmtId="4" fontId="21" fillId="2" borderId="0" xfId="0" applyNumberFormat="1" applyFont="1" applyFill="1"/>
    <xf numFmtId="3" fontId="14" fillId="4" borderId="8" xfId="7" applyNumberFormat="1" applyFont="1" applyFill="1" applyBorder="1" applyAlignment="1" applyProtection="1">
      <alignment horizontal="right"/>
    </xf>
    <xf numFmtId="164" fontId="21" fillId="0" borderId="2" xfId="8" applyNumberFormat="1" applyFont="1" applyFill="1" applyBorder="1" applyAlignment="1" applyProtection="1">
      <alignment horizontal="right"/>
    </xf>
    <xf numFmtId="2" fontId="21" fillId="0" borderId="8" xfId="6" applyNumberFormat="1" applyFont="1" applyFill="1" applyBorder="1" applyAlignment="1" applyProtection="1">
      <alignment horizontal="right"/>
    </xf>
    <xf numFmtId="4" fontId="31" fillId="0" borderId="2" xfId="8" applyNumberFormat="1" applyFont="1" applyFill="1" applyBorder="1" applyAlignment="1" applyProtection="1">
      <alignment horizontal="right"/>
    </xf>
    <xf numFmtId="3" fontId="7" fillId="2" borderId="2" xfId="9" applyNumberFormat="1" applyFill="1" applyBorder="1" applyAlignment="1" applyProtection="1">
      <alignment horizontal="center"/>
    </xf>
    <xf numFmtId="164" fontId="14" fillId="4" borderId="4" xfId="8" applyNumberFormat="1" applyFont="1" applyFill="1" applyBorder="1" applyAlignment="1" applyProtection="1">
      <alignment horizontal="right"/>
    </xf>
    <xf numFmtId="3" fontId="21" fillId="4" borderId="4" xfId="8" applyNumberFormat="1" applyFont="1" applyFill="1" applyBorder="1" applyAlignment="1" applyProtection="1">
      <alignment horizontal="right"/>
    </xf>
    <xf numFmtId="3" fontId="21" fillId="2" borderId="4" xfId="8" applyNumberFormat="1" applyFont="1" applyFill="1" applyBorder="1" applyAlignment="1" applyProtection="1">
      <alignment horizontal="right"/>
    </xf>
    <xf numFmtId="0" fontId="13" fillId="4" borderId="1" xfId="3" applyNumberFormat="1" applyFont="1" applyFill="1" applyBorder="1" applyAlignment="1" applyProtection="1">
      <alignment vertical="center"/>
    </xf>
    <xf numFmtId="0" fontId="13" fillId="4" borderId="4" xfId="3" applyNumberFormat="1" applyFont="1" applyFill="1" applyBorder="1" applyAlignment="1" applyProtection="1">
      <alignment vertical="center"/>
    </xf>
    <xf numFmtId="0" fontId="18" fillId="4" borderId="2" xfId="5" applyNumberFormat="1" applyFont="1" applyFill="1" applyBorder="1" applyAlignment="1" applyProtection="1">
      <alignment horizontal="center" vertical="center" wrapText="1"/>
    </xf>
    <xf numFmtId="0" fontId="13" fillId="4" borderId="2" xfId="3" applyNumberFormat="1" applyFont="1" applyFill="1" applyBorder="1" applyAlignment="1" applyProtection="1">
      <alignment vertical="center"/>
    </xf>
    <xf numFmtId="0" fontId="13" fillId="2" borderId="2" xfId="3" applyNumberFormat="1" applyFont="1" applyFill="1" applyBorder="1" applyAlignment="1" applyProtection="1">
      <alignment horizontal="center" vertical="center"/>
    </xf>
    <xf numFmtId="0" fontId="14" fillId="0" borderId="2" xfId="5" applyNumberFormat="1" applyFont="1" applyFill="1" applyBorder="1" applyAlignment="1" applyProtection="1">
      <alignment wrapText="1"/>
    </xf>
    <xf numFmtId="0" fontId="13" fillId="0" borderId="2" xfId="3" applyNumberFormat="1" applyFont="1" applyFill="1" applyBorder="1" applyAlignment="1" applyProtection="1"/>
    <xf numFmtId="0" fontId="13" fillId="0" borderId="4" xfId="3" applyNumberFormat="1" applyFont="1" applyFill="1" applyBorder="1" applyAlignment="1" applyProtection="1"/>
    <xf numFmtId="0" fontId="14" fillId="0" borderId="1" xfId="5" applyNumberFormat="1" applyFont="1" applyFill="1" applyBorder="1" applyAlignment="1" applyProtection="1"/>
    <xf numFmtId="0" fontId="21" fillId="0" borderId="4" xfId="0" applyFont="1" applyFill="1" applyBorder="1"/>
    <xf numFmtId="0" fontId="21" fillId="0" borderId="9" xfId="0" applyFont="1" applyFill="1" applyBorder="1"/>
    <xf numFmtId="0" fontId="14" fillId="0" borderId="2" xfId="5" applyNumberFormat="1" applyFont="1" applyFill="1" applyBorder="1" applyAlignment="1" applyProtection="1"/>
    <xf numFmtId="0" fontId="21" fillId="0" borderId="2" xfId="0" applyFont="1" applyFill="1" applyBorder="1"/>
    <xf numFmtId="164" fontId="14" fillId="4" borderId="8" xfId="4" applyNumberFormat="1" applyFont="1" applyFill="1" applyBorder="1" applyAlignment="1" applyProtection="1">
      <alignment horizontal="right"/>
    </xf>
    <xf numFmtId="164" fontId="21" fillId="2" borderId="1" xfId="6" applyNumberFormat="1" applyFont="1" applyFill="1" applyBorder="1" applyAlignment="1" applyProtection="1">
      <alignment horizontal="right"/>
    </xf>
    <xf numFmtId="0" fontId="14" fillId="4" borderId="4" xfId="5" applyNumberFormat="1" applyFont="1" applyFill="1" applyBorder="1" applyAlignment="1" applyProtection="1">
      <alignment horizontal="left" indent="12"/>
    </xf>
    <xf numFmtId="0" fontId="15" fillId="0" borderId="1" xfId="3" applyNumberFormat="1" applyFont="1" applyFill="1" applyBorder="1" applyAlignment="1" applyProtection="1"/>
    <xf numFmtId="0" fontId="36" fillId="0" borderId="2" xfId="3" applyNumberFormat="1" applyFont="1" applyFill="1" applyBorder="1" applyAlignment="1" applyProtection="1">
      <alignment horizontal="left" indent="1"/>
    </xf>
    <xf numFmtId="0" fontId="36" fillId="0" borderId="2" xfId="3" applyNumberFormat="1" applyFont="1" applyFill="1" applyBorder="1" applyAlignment="1" applyProtection="1">
      <alignment horizontal="left" indent="2"/>
    </xf>
    <xf numFmtId="0" fontId="18" fillId="0" borderId="2" xfId="5" applyNumberFormat="1" applyFont="1" applyFill="1" applyBorder="1" applyAlignment="1" applyProtection="1"/>
    <xf numFmtId="0" fontId="14" fillId="4" borderId="0" xfId="5" applyNumberFormat="1" applyFont="1" applyFill="1" applyBorder="1" applyAlignment="1" applyProtection="1">
      <alignment horizontal="right"/>
    </xf>
    <xf numFmtId="0" fontId="17" fillId="2" borderId="0" xfId="0" applyFont="1" applyFill="1"/>
    <xf numFmtId="0" fontId="17" fillId="0" borderId="0" xfId="0" applyFont="1" applyFill="1"/>
    <xf numFmtId="0" fontId="18" fillId="0" borderId="2" xfId="5" applyNumberFormat="1" applyFont="1" applyFill="1" applyBorder="1" applyAlignment="1" applyProtection="1">
      <alignment horizontal="left" indent="1"/>
    </xf>
    <xf numFmtId="0" fontId="10" fillId="0" borderId="0" xfId="2" applyFont="1" applyFill="1" applyAlignment="1">
      <alignment horizontal="center"/>
    </xf>
    <xf numFmtId="0" fontId="13" fillId="0" borderId="1" xfId="3" applyNumberFormat="1" applyFont="1" applyFill="1" applyBorder="1" applyAlignment="1" applyProtection="1">
      <alignment horizontal="left" indent="2"/>
    </xf>
    <xf numFmtId="0" fontId="13" fillId="0" borderId="1" xfId="3" applyNumberFormat="1" applyFont="1" applyFill="1" applyBorder="1" applyAlignment="1" applyProtection="1">
      <alignment horizontal="left"/>
    </xf>
    <xf numFmtId="3" fontId="10" fillId="0" borderId="1" xfId="4" applyNumberFormat="1" applyFont="1" applyFill="1" applyBorder="1" applyAlignment="1" applyProtection="1">
      <alignment horizontal="right"/>
    </xf>
    <xf numFmtId="0" fontId="21" fillId="0" borderId="0" xfId="0" applyFont="1" applyFill="1" applyBorder="1"/>
    <xf numFmtId="0" fontId="13" fillId="0" borderId="1" xfId="3" applyNumberFormat="1" applyFont="1" applyFill="1" applyBorder="1" applyAlignment="1" applyProtection="1">
      <alignment horizontal="left" indent="3"/>
    </xf>
    <xf numFmtId="3" fontId="14" fillId="2" borderId="1" xfId="4" applyNumberFormat="1" applyFont="1" applyFill="1" applyBorder="1" applyAlignment="1" applyProtection="1">
      <alignment horizontal="right"/>
    </xf>
    <xf numFmtId="2" fontId="17" fillId="0" borderId="0" xfId="0" applyNumberFormat="1" applyFont="1" applyFill="1"/>
    <xf numFmtId="0" fontId="17" fillId="0" borderId="1" xfId="3" applyNumberFormat="1" applyFont="1" applyFill="1" applyBorder="1" applyAlignment="1" applyProtection="1"/>
    <xf numFmtId="0" fontId="21" fillId="0" borderId="1" xfId="3" applyNumberFormat="1" applyFont="1" applyFill="1" applyBorder="1" applyAlignment="1" applyProtection="1"/>
    <xf numFmtId="166" fontId="10" fillId="2" borderId="2" xfId="4" applyNumberFormat="1" applyFont="1" applyFill="1" applyBorder="1" applyAlignment="1" applyProtection="1">
      <alignment horizontal="right"/>
    </xf>
    <xf numFmtId="3" fontId="17" fillId="0" borderId="0" xfId="4" applyNumberFormat="1" applyFont="1" applyFill="1" applyBorder="1" applyAlignment="1" applyProtection="1">
      <alignment horizontal="right"/>
    </xf>
    <xf numFmtId="167" fontId="10" fillId="2" borderId="0" xfId="4" applyNumberFormat="1" applyFont="1" applyFill="1" applyBorder="1" applyAlignment="1" applyProtection="1">
      <alignment horizontal="right"/>
    </xf>
    <xf numFmtId="0" fontId="13" fillId="0" borderId="1" xfId="3" applyNumberFormat="1" applyFont="1" applyFill="1" applyBorder="1" applyAlignment="1" applyProtection="1">
      <alignment horizontal="left" wrapText="1"/>
    </xf>
    <xf numFmtId="0" fontId="21" fillId="0" borderId="3" xfId="0" applyFont="1" applyBorder="1"/>
    <xf numFmtId="0" fontId="21" fillId="0" borderId="4" xfId="0" applyFont="1" applyBorder="1"/>
    <xf numFmtId="0" fontId="21" fillId="0" borderId="3" xfId="0" applyFont="1" applyBorder="1" applyAlignment="1">
      <alignment horizontal="center"/>
    </xf>
    <xf numFmtId="164" fontId="18" fillId="9" borderId="2" xfId="10" applyNumberFormat="1" applyFont="1" applyFill="1" applyBorder="1" applyAlignment="1" applyProtection="1">
      <alignment horizontal="right"/>
    </xf>
    <xf numFmtId="0" fontId="18" fillId="0" borderId="1" xfId="5" applyNumberFormat="1" applyFont="1" applyFill="1" applyBorder="1" applyAlignment="1" applyProtection="1"/>
    <xf numFmtId="0" fontId="14" fillId="0" borderId="1" xfId="5" applyNumberFormat="1" applyFont="1" applyFill="1" applyBorder="1" applyAlignment="1" applyProtection="1">
      <alignment horizontal="left" indent="2"/>
    </xf>
    <xf numFmtId="0" fontId="14" fillId="4" borderId="1" xfId="5" quotePrefix="1" applyNumberFormat="1" applyFont="1" applyFill="1" applyBorder="1" applyAlignment="1" applyProtection="1">
      <alignment horizontal="center"/>
    </xf>
    <xf numFmtId="0" fontId="21" fillId="4" borderId="0" xfId="3" applyNumberFormat="1" applyFont="1" applyFill="1" applyBorder="1" applyAlignment="1" applyProtection="1"/>
    <xf numFmtId="0" fontId="7" fillId="4" borderId="2" xfId="9" applyNumberFormat="1" applyFill="1" applyBorder="1" applyAlignment="1" applyProtection="1">
      <alignment horizontal="center"/>
    </xf>
    <xf numFmtId="0" fontId="10" fillId="0" borderId="9" xfId="2" applyFont="1" applyFill="1" applyBorder="1" applyAlignment="1">
      <alignment horizontal="center"/>
    </xf>
    <xf numFmtId="0" fontId="21" fillId="0" borderId="0" xfId="0" applyNumberFormat="1" applyFont="1" applyFill="1" applyAlignment="1">
      <alignment horizontal="center"/>
    </xf>
    <xf numFmtId="0" fontId="21" fillId="0" borderId="9" xfId="0" applyFont="1" applyFill="1" applyBorder="1" applyAlignment="1">
      <alignment horizontal="center"/>
    </xf>
    <xf numFmtId="0" fontId="21" fillId="0" borderId="0" xfId="0" applyFont="1" applyFill="1" applyAlignment="1">
      <alignment horizontal="center"/>
    </xf>
    <xf numFmtId="0" fontId="12" fillId="8" borderId="9" xfId="1" applyFont="1" applyFill="1" applyBorder="1" applyAlignment="1">
      <alignment horizontal="left"/>
    </xf>
    <xf numFmtId="0" fontId="2" fillId="8" borderId="9" xfId="1" applyFont="1" applyFill="1" applyBorder="1"/>
    <xf numFmtId="0" fontId="2" fillId="8" borderId="9" xfId="1" applyFont="1" applyFill="1" applyBorder="1" applyAlignment="1">
      <alignment horizontal="center"/>
    </xf>
    <xf numFmtId="0" fontId="2" fillId="8" borderId="6" xfId="1" applyFont="1" applyFill="1" applyBorder="1"/>
    <xf numFmtId="0" fontId="36" fillId="0" borderId="1" xfId="3" applyNumberFormat="1" applyFont="1" applyFill="1" applyBorder="1" applyAlignment="1" applyProtection="1">
      <alignment horizontal="left" indent="2"/>
    </xf>
    <xf numFmtId="0" fontId="36" fillId="0" borderId="3" xfId="3" applyNumberFormat="1" applyFont="1" applyFill="1" applyBorder="1" applyAlignment="1" applyProtection="1">
      <alignment horizontal="left" indent="2"/>
    </xf>
    <xf numFmtId="0" fontId="13" fillId="2" borderId="3" xfId="5" applyNumberFormat="1" applyFont="1" applyFill="1" applyBorder="1" applyAlignment="1" applyProtection="1"/>
    <xf numFmtId="164" fontId="14" fillId="4" borderId="10" xfId="4" applyNumberFormat="1" applyFont="1" applyFill="1" applyBorder="1" applyAlignment="1" applyProtection="1">
      <alignment horizontal="right"/>
    </xf>
    <xf numFmtId="164" fontId="21" fillId="4" borderId="3" xfId="4" applyNumberFormat="1" applyFont="1" applyFill="1" applyBorder="1" applyAlignment="1" applyProtection="1">
      <alignment horizontal="right"/>
    </xf>
    <xf numFmtId="0" fontId="9" fillId="2" borderId="0" xfId="1" applyFont="1" applyFill="1"/>
    <xf numFmtId="14" fontId="2" fillId="2" borderId="0" xfId="1" applyNumberFormat="1" applyFont="1" applyFill="1"/>
    <xf numFmtId="0" fontId="10" fillId="2" borderId="0" xfId="1" applyFont="1" applyFill="1"/>
    <xf numFmtId="3" fontId="22" fillId="0" borderId="2" xfId="4" applyNumberFormat="1" applyFont="1" applyFill="1" applyBorder="1" applyAlignment="1" applyProtection="1">
      <alignment horizontal="right"/>
    </xf>
    <xf numFmtId="3" fontId="10" fillId="0" borderId="2" xfId="4" applyNumberFormat="1" applyFont="1" applyFill="1" applyBorder="1" applyAlignment="1" applyProtection="1">
      <alignment horizontal="right"/>
    </xf>
    <xf numFmtId="9" fontId="10" fillId="0" borderId="2" xfId="12" applyNumberFormat="1" applyFont="1" applyFill="1" applyBorder="1" applyAlignment="1" applyProtection="1">
      <alignment horizontal="right"/>
    </xf>
    <xf numFmtId="170" fontId="10" fillId="0" borderId="2" xfId="4" applyNumberFormat="1" applyFont="1" applyFill="1" applyBorder="1" applyAlignment="1" applyProtection="1">
      <alignment horizontal="right"/>
    </xf>
    <xf numFmtId="9" fontId="14" fillId="0" borderId="2" xfId="12" applyFont="1" applyFill="1" applyBorder="1" applyAlignment="1" applyProtection="1">
      <alignment horizontal="right"/>
    </xf>
    <xf numFmtId="171" fontId="14" fillId="0" borderId="2" xfId="12" applyNumberFormat="1" applyFont="1" applyFill="1" applyBorder="1" applyAlignment="1" applyProtection="1">
      <alignment horizontal="right"/>
    </xf>
    <xf numFmtId="167" fontId="21" fillId="0" borderId="2" xfId="4" applyNumberFormat="1" applyFont="1" applyFill="1" applyBorder="1" applyAlignment="1" applyProtection="1">
      <alignment horizontal="right"/>
    </xf>
    <xf numFmtId="167" fontId="21" fillId="0" borderId="8" xfId="4" applyNumberFormat="1" applyFont="1" applyFill="1" applyBorder="1" applyAlignment="1" applyProtection="1">
      <alignment horizontal="right"/>
    </xf>
    <xf numFmtId="170" fontId="42" fillId="0" borderId="1" xfId="0" applyNumberFormat="1" applyFont="1" applyFill="1" applyBorder="1" applyAlignment="1">
      <alignment horizontal="right" vertical="center" wrapText="1"/>
    </xf>
    <xf numFmtId="170" fontId="42" fillId="0" borderId="2" xfId="0" applyNumberFormat="1" applyFont="1" applyFill="1" applyBorder="1" applyAlignment="1">
      <alignment horizontal="right" vertical="center" wrapText="1"/>
    </xf>
    <xf numFmtId="170" fontId="43" fillId="0" borderId="1" xfId="0" applyNumberFormat="1" applyFont="1" applyFill="1" applyBorder="1" applyAlignment="1">
      <alignment horizontal="right" vertical="center" wrapText="1"/>
    </xf>
    <xf numFmtId="1" fontId="42" fillId="0" borderId="1" xfId="0" applyNumberFormat="1" applyFont="1" applyFill="1" applyBorder="1" applyAlignment="1">
      <alignment horizontal="right" vertical="center" wrapText="1"/>
    </xf>
    <xf numFmtId="1" fontId="42" fillId="0" borderId="2" xfId="0" applyNumberFormat="1" applyFont="1" applyFill="1" applyBorder="1" applyAlignment="1">
      <alignment horizontal="right" vertical="center" wrapText="1"/>
    </xf>
    <xf numFmtId="1" fontId="43" fillId="0" borderId="1" xfId="0" applyNumberFormat="1" applyFont="1" applyFill="1" applyBorder="1" applyAlignment="1">
      <alignment horizontal="right" vertical="center" wrapText="1"/>
    </xf>
    <xf numFmtId="167" fontId="10" fillId="0" borderId="2" xfId="4" applyNumberFormat="1" applyFont="1" applyFill="1" applyBorder="1" applyAlignment="1" applyProtection="1">
      <alignment horizontal="right"/>
    </xf>
    <xf numFmtId="167" fontId="10" fillId="0" borderId="1" xfId="4" applyNumberFormat="1" applyFont="1" applyFill="1" applyBorder="1" applyAlignment="1" applyProtection="1">
      <alignment horizontal="right"/>
    </xf>
    <xf numFmtId="167" fontId="10" fillId="0" borderId="8" xfId="4" applyNumberFormat="1" applyFont="1" applyFill="1" applyBorder="1" applyAlignment="1" applyProtection="1">
      <alignment horizontal="right"/>
    </xf>
    <xf numFmtId="0" fontId="21" fillId="0" borderId="3" xfId="0" applyFont="1" applyFill="1" applyBorder="1"/>
    <xf numFmtId="0" fontId="10" fillId="0" borderId="2" xfId="4" applyNumberFormat="1" applyFont="1" applyFill="1" applyBorder="1" applyAlignment="1" applyProtection="1">
      <alignment horizontal="right"/>
    </xf>
    <xf numFmtId="167" fontId="17" fillId="0" borderId="2" xfId="4" applyNumberFormat="1" applyFont="1" applyFill="1" applyBorder="1" applyAlignment="1" applyProtection="1">
      <alignment horizontal="right"/>
    </xf>
    <xf numFmtId="167" fontId="22" fillId="0" borderId="2" xfId="4" applyNumberFormat="1" applyFont="1" applyFill="1" applyBorder="1" applyAlignment="1" applyProtection="1">
      <alignment horizontal="right"/>
    </xf>
    <xf numFmtId="170" fontId="21" fillId="0" borderId="2" xfId="4" applyNumberFormat="1" applyFont="1" applyFill="1" applyBorder="1" applyAlignment="1" applyProtection="1">
      <alignment horizontal="right"/>
    </xf>
    <xf numFmtId="164" fontId="21" fillId="0" borderId="2" xfId="6" applyNumberFormat="1" applyFont="1" applyFill="1" applyBorder="1" applyAlignment="1" applyProtection="1">
      <alignment horizontal="right"/>
    </xf>
    <xf numFmtId="3" fontId="21" fillId="0" borderId="2" xfId="6" applyNumberFormat="1" applyFont="1" applyFill="1" applyBorder="1" applyAlignment="1" applyProtection="1">
      <alignment horizontal="right"/>
    </xf>
    <xf numFmtId="164" fontId="17" fillId="0" borderId="2" xfId="6" applyNumberFormat="1" applyFont="1" applyFill="1" applyBorder="1" applyAlignment="1" applyProtection="1">
      <alignment horizontal="right"/>
    </xf>
    <xf numFmtId="4" fontId="21" fillId="0" borderId="2" xfId="6" applyNumberFormat="1" applyFont="1" applyFill="1" applyBorder="1" applyAlignment="1" applyProtection="1">
      <alignment horizontal="right"/>
    </xf>
    <xf numFmtId="4" fontId="21" fillId="0" borderId="8" xfId="6" applyNumberFormat="1" applyFont="1" applyFill="1" applyBorder="1" applyAlignment="1" applyProtection="1">
      <alignment horizontal="right"/>
    </xf>
    <xf numFmtId="170" fontId="21" fillId="0" borderId="4" xfId="0" applyNumberFormat="1" applyFont="1" applyFill="1" applyBorder="1"/>
    <xf numFmtId="0" fontId="21" fillId="0" borderId="10" xfId="0" applyFont="1" applyFill="1" applyBorder="1"/>
    <xf numFmtId="3" fontId="17" fillId="0" borderId="2" xfId="6" applyNumberFormat="1" applyFont="1" applyFill="1" applyBorder="1" applyAlignment="1" applyProtection="1">
      <alignment horizontal="right"/>
    </xf>
    <xf numFmtId="3" fontId="17" fillId="0" borderId="8" xfId="6" applyNumberFormat="1" applyFont="1" applyFill="1" applyBorder="1" applyAlignment="1" applyProtection="1">
      <alignment horizontal="right"/>
    </xf>
    <xf numFmtId="3" fontId="21" fillId="0" borderId="8" xfId="6" applyNumberFormat="1" applyFont="1" applyFill="1" applyBorder="1" applyAlignment="1" applyProtection="1">
      <alignment horizontal="right"/>
    </xf>
    <xf numFmtId="0" fontId="36" fillId="0" borderId="4" xfId="3" applyNumberFormat="1" applyFont="1" applyFill="1" applyBorder="1" applyAlignment="1" applyProtection="1">
      <alignment horizontal="left" indent="2"/>
    </xf>
    <xf numFmtId="4" fontId="21" fillId="0" borderId="4" xfId="6" applyNumberFormat="1" applyFont="1" applyFill="1" applyBorder="1" applyAlignment="1" applyProtection="1">
      <alignment horizontal="right"/>
    </xf>
    <xf numFmtId="2" fontId="21" fillId="0" borderId="10" xfId="6" applyNumberFormat="1" applyFont="1" applyFill="1" applyBorder="1" applyAlignment="1" applyProtection="1">
      <alignment horizontal="right"/>
    </xf>
    <xf numFmtId="164" fontId="21" fillId="0" borderId="8" xfId="6" applyNumberFormat="1" applyFont="1" applyFill="1" applyBorder="1" applyAlignment="1" applyProtection="1">
      <alignment horizontal="right"/>
    </xf>
    <xf numFmtId="172" fontId="21" fillId="0" borderId="1" xfId="6" applyNumberFormat="1" applyFont="1" applyFill="1" applyBorder="1" applyAlignment="1" applyProtection="1">
      <alignment horizontal="right"/>
    </xf>
    <xf numFmtId="164" fontId="21" fillId="0" borderId="1" xfId="6" applyNumberFormat="1" applyFont="1" applyFill="1" applyBorder="1" applyAlignment="1" applyProtection="1">
      <alignment horizontal="right"/>
    </xf>
    <xf numFmtId="164" fontId="21" fillId="0" borderId="3" xfId="6" applyNumberFormat="1" applyFont="1" applyFill="1" applyBorder="1" applyAlignment="1" applyProtection="1">
      <alignment horizontal="right"/>
    </xf>
    <xf numFmtId="3" fontId="22" fillId="0" borderId="2" xfId="6" applyNumberFormat="1" applyFont="1" applyFill="1" applyBorder="1" applyAlignment="1" applyProtection="1">
      <alignment horizontal="right"/>
    </xf>
    <xf numFmtId="3" fontId="21" fillId="0" borderId="2" xfId="4" applyNumberFormat="1" applyFont="1" applyFill="1" applyBorder="1" applyAlignment="1" applyProtection="1">
      <alignment horizontal="right"/>
    </xf>
    <xf numFmtId="3" fontId="21" fillId="0" borderId="2" xfId="4" applyNumberFormat="1" applyFont="1" applyFill="1" applyBorder="1" applyAlignment="1" applyProtection="1">
      <alignment horizontal="right" vertical="center"/>
    </xf>
    <xf numFmtId="3" fontId="21" fillId="0" borderId="4" xfId="4" applyNumberFormat="1" applyFont="1" applyFill="1" applyBorder="1" applyAlignment="1" applyProtection="1">
      <alignment horizontal="right" vertical="center"/>
    </xf>
    <xf numFmtId="3" fontId="21" fillId="0" borderId="4" xfId="8" applyNumberFormat="1" applyFont="1" applyFill="1" applyBorder="1" applyAlignment="1" applyProtection="1">
      <alignment horizontal="right"/>
    </xf>
    <xf numFmtId="3" fontId="17" fillId="0" borderId="4" xfId="4" applyNumberFormat="1" applyFont="1" applyFill="1" applyBorder="1" applyAlignment="1" applyProtection="1">
      <alignment horizontal="right"/>
    </xf>
    <xf numFmtId="164" fontId="21" fillId="0" borderId="4" xfId="4" applyNumberFormat="1" applyFont="1" applyFill="1" applyBorder="1" applyAlignment="1" applyProtection="1">
      <alignment horizontal="right"/>
    </xf>
    <xf numFmtId="164" fontId="22" fillId="0" borderId="2" xfId="6" applyNumberFormat="1" applyFont="1" applyFill="1" applyBorder="1" applyAlignment="1" applyProtection="1">
      <alignment horizontal="right"/>
    </xf>
    <xf numFmtId="164" fontId="22" fillId="0" borderId="2" xfId="8" applyNumberFormat="1" applyFont="1" applyFill="1" applyBorder="1" applyAlignment="1" applyProtection="1">
      <alignment horizontal="right"/>
    </xf>
    <xf numFmtId="4" fontId="22" fillId="0" borderId="2" xfId="8" applyNumberFormat="1" applyFont="1" applyFill="1" applyBorder="1" applyAlignment="1" applyProtection="1">
      <alignment horizontal="right"/>
    </xf>
    <xf numFmtId="4" fontId="10" fillId="0" borderId="2" xfId="8" applyNumberFormat="1" applyFont="1" applyFill="1" applyBorder="1" applyAlignment="1" applyProtection="1">
      <alignment horizontal="right"/>
    </xf>
    <xf numFmtId="4" fontId="21" fillId="0" borderId="2" xfId="8" applyNumberFormat="1" applyFont="1" applyFill="1" applyBorder="1" applyAlignment="1" applyProtection="1">
      <alignment horizontal="right"/>
    </xf>
    <xf numFmtId="4" fontId="24" fillId="0" borderId="2" xfId="8" applyNumberFormat="1" applyFont="1" applyFill="1" applyBorder="1" applyAlignment="1" applyProtection="1">
      <alignment horizontal="right"/>
    </xf>
    <xf numFmtId="4" fontId="24" fillId="0" borderId="8" xfId="8" applyNumberFormat="1" applyFont="1" applyFill="1" applyBorder="1" applyAlignment="1" applyProtection="1">
      <alignment horizontal="right"/>
    </xf>
    <xf numFmtId="169" fontId="21" fillId="0" borderId="2" xfId="14" applyNumberFormat="1" applyFont="1" applyFill="1" applyBorder="1" applyAlignment="1" applyProtection="1">
      <alignment horizontal="right"/>
    </xf>
    <xf numFmtId="164" fontId="24" fillId="0" borderId="2" xfId="8" applyNumberFormat="1" applyFont="1" applyFill="1" applyBorder="1" applyAlignment="1" applyProtection="1">
      <alignment horizontal="right"/>
    </xf>
    <xf numFmtId="0" fontId="24" fillId="0" borderId="8" xfId="0" applyFont="1" applyFill="1" applyBorder="1"/>
    <xf numFmtId="0" fontId="24" fillId="0" borderId="2" xfId="0" applyFont="1" applyFill="1" applyBorder="1"/>
    <xf numFmtId="3" fontId="31" fillId="0" borderId="2" xfId="8" applyNumberFormat="1" applyFont="1" applyFill="1" applyBorder="1" applyAlignment="1" applyProtection="1">
      <alignment horizontal="right"/>
    </xf>
    <xf numFmtId="164" fontId="31" fillId="0" borderId="2" xfId="8" applyNumberFormat="1" applyFont="1" applyFill="1" applyBorder="1" applyAlignment="1" applyProtection="1">
      <alignment horizontal="right"/>
    </xf>
    <xf numFmtId="168" fontId="21" fillId="0" borderId="4" xfId="6" applyNumberFormat="1" applyFont="1" applyFill="1" applyBorder="1" applyAlignment="1" applyProtection="1">
      <alignment horizontal="right"/>
    </xf>
    <xf numFmtId="164" fontId="18" fillId="0" borderId="2" xfId="10" applyNumberFormat="1" applyFont="1" applyFill="1" applyBorder="1" applyAlignment="1" applyProtection="1">
      <alignment horizontal="right"/>
    </xf>
    <xf numFmtId="164" fontId="14" fillId="0" borderId="2" xfId="10" applyNumberFormat="1" applyFont="1" applyFill="1" applyBorder="1" applyAlignment="1" applyProtection="1">
      <alignment horizontal="right"/>
    </xf>
    <xf numFmtId="3" fontId="18" fillId="0" borderId="2" xfId="8" applyNumberFormat="1" applyFont="1" applyFill="1" applyBorder="1" applyAlignment="1" applyProtection="1">
      <alignment horizontal="right"/>
    </xf>
    <xf numFmtId="0" fontId="17" fillId="0" borderId="2" xfId="0" applyFont="1" applyFill="1" applyBorder="1"/>
    <xf numFmtId="3" fontId="14" fillId="0" borderId="2" xfId="10" applyNumberFormat="1" applyFont="1" applyFill="1" applyBorder="1" applyAlignment="1" applyProtection="1">
      <alignment horizontal="right"/>
    </xf>
    <xf numFmtId="170" fontId="21" fillId="0" borderId="2" xfId="0" applyNumberFormat="1" applyFont="1" applyFill="1" applyBorder="1"/>
    <xf numFmtId="3" fontId="14" fillId="0" borderId="8" xfId="8" applyNumberFormat="1" applyFont="1" applyFill="1" applyBorder="1" applyAlignment="1" applyProtection="1">
      <alignment horizontal="right"/>
    </xf>
    <xf numFmtId="164" fontId="14" fillId="0" borderId="2" xfId="4" applyNumberFormat="1" applyFont="1" applyFill="1" applyBorder="1" applyAlignment="1" applyProtection="1">
      <alignment horizontal="right"/>
    </xf>
    <xf numFmtId="0" fontId="21" fillId="0" borderId="2" xfId="0" applyFont="1" applyFill="1" applyBorder="1" applyAlignment="1">
      <alignment horizontal="right"/>
    </xf>
    <xf numFmtId="170" fontId="21" fillId="0" borderId="2" xfId="0" applyNumberFormat="1" applyFont="1" applyFill="1" applyBorder="1" applyAlignment="1">
      <alignment horizontal="right"/>
    </xf>
    <xf numFmtId="3" fontId="14" fillId="0" borderId="4" xfId="8" applyNumberFormat="1" applyFont="1" applyFill="1" applyBorder="1" applyAlignment="1" applyProtection="1">
      <alignment horizontal="right"/>
    </xf>
    <xf numFmtId="0" fontId="21" fillId="0" borderId="1" xfId="0" applyFont="1" applyFill="1" applyBorder="1"/>
    <xf numFmtId="4" fontId="21" fillId="0" borderId="2" xfId="0" applyNumberFormat="1" applyFont="1" applyFill="1" applyBorder="1"/>
    <xf numFmtId="4" fontId="14" fillId="0" borderId="1" xfId="8" applyNumberFormat="1" applyFont="1" applyFill="1" applyBorder="1" applyAlignment="1" applyProtection="1">
      <alignment horizontal="right"/>
    </xf>
    <xf numFmtId="4" fontId="21" fillId="0" borderId="1" xfId="0" applyNumberFormat="1" applyFont="1" applyFill="1" applyBorder="1"/>
    <xf numFmtId="0" fontId="21" fillId="0" borderId="1" xfId="0" applyFont="1" applyFill="1" applyBorder="1" applyAlignment="1"/>
    <xf numFmtId="4" fontId="21" fillId="0" borderId="4" xfId="8" applyNumberFormat="1" applyFont="1" applyFill="1" applyBorder="1" applyAlignment="1" applyProtection="1">
      <alignment horizontal="right"/>
    </xf>
    <xf numFmtId="4" fontId="14" fillId="0" borderId="4" xfId="8" applyNumberFormat="1" applyFont="1" applyFill="1" applyBorder="1" applyAlignment="1" applyProtection="1">
      <alignment horizontal="right"/>
    </xf>
    <xf numFmtId="0" fontId="21" fillId="0" borderId="3" xfId="0" applyFont="1" applyFill="1" applyBorder="1" applyAlignment="1">
      <alignment horizontal="right"/>
    </xf>
    <xf numFmtId="0" fontId="21" fillId="0" borderId="4" xfId="0" applyFont="1" applyFill="1" applyBorder="1" applyAlignment="1">
      <alignment horizontal="right"/>
    </xf>
    <xf numFmtId="0" fontId="21" fillId="0" borderId="3" xfId="3" applyNumberFormat="1" applyFont="1" applyFill="1" applyBorder="1" applyAlignment="1" applyProtection="1"/>
    <xf numFmtId="0" fontId="21" fillId="0" borderId="9" xfId="3" applyNumberFormat="1" applyFont="1" applyFill="1" applyBorder="1" applyAlignment="1" applyProtection="1"/>
    <xf numFmtId="0" fontId="13" fillId="0" borderId="9" xfId="3" applyNumberFormat="1" applyFont="1" applyFill="1" applyBorder="1" applyAlignment="1" applyProtection="1">
      <alignment horizontal="center"/>
    </xf>
    <xf numFmtId="0" fontId="7" fillId="0" borderId="4" xfId="9" applyNumberFormat="1" applyFill="1" applyBorder="1" applyAlignment="1" applyProtection="1">
      <alignment horizontal="center"/>
    </xf>
    <xf numFmtId="164" fontId="21" fillId="7" borderId="2" xfId="6" applyNumberFormat="1" applyFont="1" applyFill="1" applyBorder="1" applyAlignment="1" applyProtection="1">
      <alignment horizontal="right"/>
    </xf>
    <xf numFmtId="3" fontId="21" fillId="7" borderId="2" xfId="6" applyNumberFormat="1" applyFont="1" applyFill="1" applyBorder="1" applyAlignment="1" applyProtection="1">
      <alignment horizontal="right"/>
    </xf>
    <xf numFmtId="164" fontId="21" fillId="0" borderId="4" xfId="6" applyNumberFormat="1" applyFont="1" applyFill="1" applyBorder="1" applyAlignment="1" applyProtection="1">
      <alignment horizontal="right"/>
    </xf>
    <xf numFmtId="172" fontId="21" fillId="0" borderId="2" xfId="6" applyNumberFormat="1" applyFont="1" applyFill="1" applyBorder="1" applyAlignment="1" applyProtection="1">
      <alignment horizontal="right"/>
    </xf>
    <xf numFmtId="3" fontId="14" fillId="7" borderId="2" xfId="8" applyNumberFormat="1" applyFont="1" applyFill="1" applyBorder="1" applyAlignment="1" applyProtection="1">
      <alignment horizontal="right"/>
    </xf>
    <xf numFmtId="0" fontId="7" fillId="2" borderId="4" xfId="9" applyNumberFormat="1" applyFill="1" applyBorder="1" applyAlignment="1" applyProtection="1">
      <alignment horizontal="center"/>
    </xf>
    <xf numFmtId="0" fontId="21" fillId="2" borderId="2" xfId="11" applyFont="1" applyFill="1" applyBorder="1" applyAlignment="1">
      <alignment horizontal="right"/>
    </xf>
    <xf numFmtId="0" fontId="0" fillId="0" borderId="2" xfId="0" applyBorder="1" applyAlignment="1">
      <alignment horizontal="center"/>
    </xf>
    <xf numFmtId="170" fontId="43" fillId="0" borderId="2" xfId="0" applyNumberFormat="1" applyFont="1" applyFill="1" applyBorder="1" applyAlignment="1">
      <alignment horizontal="right" vertical="center" wrapText="1"/>
    </xf>
    <xf numFmtId="1" fontId="43" fillId="0" borderId="2" xfId="0" applyNumberFormat="1" applyFont="1" applyFill="1" applyBorder="1" applyAlignment="1">
      <alignment horizontal="right" vertical="center" wrapText="1"/>
    </xf>
    <xf numFmtId="0" fontId="17" fillId="2" borderId="6"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22" fillId="2" borderId="0" xfId="2" applyFont="1" applyFill="1" applyBorder="1" applyAlignment="1">
      <alignment horizontal="left" vertical="center"/>
    </xf>
    <xf numFmtId="0" fontId="22" fillId="2" borderId="9" xfId="2" applyFont="1" applyFill="1" applyBorder="1" applyAlignment="1">
      <alignment horizontal="left" vertical="center"/>
    </xf>
    <xf numFmtId="0" fontId="22" fillId="2" borderId="6" xfId="2" applyFont="1" applyFill="1" applyBorder="1" applyAlignment="1">
      <alignment horizontal="left" vertical="center"/>
    </xf>
    <xf numFmtId="0" fontId="17" fillId="2" borderId="0" xfId="0" applyFont="1" applyFill="1" applyBorder="1" applyAlignment="1">
      <alignment horizontal="left" vertical="center" wrapText="1"/>
    </xf>
    <xf numFmtId="0" fontId="21" fillId="2" borderId="0" xfId="0" applyFont="1" applyFill="1" applyAlignment="1">
      <alignment horizontal="justify" vertical="center" wrapText="1"/>
    </xf>
    <xf numFmtId="0" fontId="21" fillId="0" borderId="0" xfId="0" applyFont="1" applyAlignment="1">
      <alignment horizontal="justify" vertical="top" wrapText="1"/>
    </xf>
    <xf numFmtId="0" fontId="21" fillId="0" borderId="0" xfId="0" applyFont="1" applyAlignment="1">
      <alignment horizontal="justify" vertical="center" wrapText="1"/>
    </xf>
    <xf numFmtId="4" fontId="10" fillId="0" borderId="2" xfId="6" applyNumberFormat="1" applyFont="1" applyFill="1" applyBorder="1" applyAlignment="1" applyProtection="1">
      <alignment horizontal="right"/>
    </xf>
    <xf numFmtId="2" fontId="10" fillId="0" borderId="8" xfId="6" applyNumberFormat="1" applyFont="1" applyFill="1" applyBorder="1" applyAlignment="1" applyProtection="1">
      <alignment horizontal="right"/>
    </xf>
    <xf numFmtId="4" fontId="10" fillId="2" borderId="2" xfId="6" applyNumberFormat="1" applyFont="1" applyFill="1" applyBorder="1" applyAlignment="1" applyProtection="1">
      <alignment horizontal="right"/>
    </xf>
    <xf numFmtId="2" fontId="10" fillId="2" borderId="8" xfId="6" applyNumberFormat="1" applyFont="1" applyFill="1" applyBorder="1" applyAlignment="1" applyProtection="1">
      <alignment horizontal="right"/>
    </xf>
    <xf numFmtId="4" fontId="10" fillId="0" borderId="4" xfId="6" applyNumberFormat="1" applyFont="1" applyFill="1" applyBorder="1" applyAlignment="1" applyProtection="1">
      <alignment horizontal="right"/>
    </xf>
    <xf numFmtId="2" fontId="10" fillId="0" borderId="10" xfId="6" applyNumberFormat="1" applyFont="1" applyFill="1" applyBorder="1" applyAlignment="1" applyProtection="1">
      <alignment horizontal="right"/>
    </xf>
    <xf numFmtId="0" fontId="22" fillId="0" borderId="2" xfId="3" applyNumberFormat="1" applyFont="1" applyFill="1" applyBorder="1" applyAlignment="1" applyProtection="1"/>
    <xf numFmtId="0" fontId="10" fillId="0" borderId="2" xfId="5" applyNumberFormat="1" applyFont="1" applyFill="1" applyBorder="1" applyAlignment="1" applyProtection="1"/>
    <xf numFmtId="0" fontId="10" fillId="0" borderId="2" xfId="3" applyNumberFormat="1" applyFont="1" applyFill="1" applyBorder="1" applyAlignment="1" applyProtection="1">
      <alignment horizontal="left" indent="1"/>
    </xf>
    <xf numFmtId="0" fontId="10" fillId="0" borderId="2" xfId="3" applyNumberFormat="1" applyFont="1" applyFill="1" applyBorder="1" applyAlignment="1" applyProtection="1">
      <alignment horizontal="left"/>
    </xf>
    <xf numFmtId="0" fontId="22" fillId="0" borderId="2" xfId="5" applyNumberFormat="1" applyFont="1" applyFill="1" applyBorder="1" applyAlignment="1" applyProtection="1"/>
    <xf numFmtId="0" fontId="10" fillId="0" borderId="2" xfId="5" applyNumberFormat="1" applyFont="1" applyFill="1" applyBorder="1" applyAlignment="1" applyProtection="1">
      <alignment horizontal="left" indent="1"/>
    </xf>
    <xf numFmtId="0" fontId="22" fillId="0" borderId="2" xfId="5" applyNumberFormat="1" applyFont="1" applyFill="1" applyBorder="1" applyAlignment="1" applyProtection="1">
      <alignment horizontal="left" indent="1"/>
    </xf>
    <xf numFmtId="0" fontId="10" fillId="0" borderId="2" xfId="3" applyNumberFormat="1" applyFont="1" applyFill="1" applyBorder="1" applyAlignment="1" applyProtection="1">
      <alignment horizontal="left" indent="2"/>
    </xf>
  </cellXfs>
  <cellStyles count="15">
    <cellStyle name="Calculations" xfId="13"/>
    <cellStyle name="fa_column_header_empty" xfId="2"/>
    <cellStyle name="fa_data_bold_1_grouped" xfId="6"/>
    <cellStyle name="fa_data_bold_2_grouped" xfId="10"/>
    <cellStyle name="fa_data_standard_0_grouped" xfId="7"/>
    <cellStyle name="fa_data_standard_1_grouped" xfId="4"/>
    <cellStyle name="fa_data_standard_2_grouped" xfId="8"/>
    <cellStyle name="fa_row_header_bold 2" xfId="5"/>
    <cellStyle name="fa_row_header_standard 2" xfId="3"/>
    <cellStyle name="Гиперссылка" xfId="9" builtinId="8"/>
    <cellStyle name="Обычный" xfId="0" builtinId="0"/>
    <cellStyle name="Обычный 2" xfId="1"/>
    <cellStyle name="Обычный 3" xfId="11"/>
    <cellStyle name="Процентный" xfId="12" builtinId="5"/>
    <cellStyle name="Финансовый" xfId="14" builtinId="3"/>
  </cellStyles>
  <dxfs count="0"/>
  <tableStyles count="0" defaultTableStyle="TableStyleMedium2" defaultPivotStyle="PivotStyleLight16"/>
  <colors>
    <mruColors>
      <color rgb="FF333333"/>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519545</xdr:colOff>
      <xdr:row>55</xdr:row>
      <xdr:rowOff>17318</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2617"/>
        <a:stretch/>
      </xdr:blipFill>
      <xdr:spPr>
        <a:xfrm>
          <a:off x="0" y="0"/>
          <a:ext cx="12902045" cy="8693727"/>
        </a:xfrm>
        <a:prstGeom prst="rect">
          <a:avLst/>
        </a:prstGeom>
      </xdr:spPr>
    </xdr:pic>
    <xdr:clientData/>
  </xdr:twoCellAnchor>
  <xdr:twoCellAnchor editAs="oneCell">
    <xdr:from>
      <xdr:col>0</xdr:col>
      <xdr:colOff>0</xdr:colOff>
      <xdr:row>3</xdr:row>
      <xdr:rowOff>1</xdr:rowOff>
    </xdr:from>
    <xdr:to>
      <xdr:col>2</xdr:col>
      <xdr:colOff>505575</xdr:colOff>
      <xdr:row>9</xdr:row>
      <xdr:rowOff>142876</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85776"/>
          <a:ext cx="1724775" cy="1219200"/>
        </a:xfrm>
        <a:prstGeom prst="rect">
          <a:avLst/>
        </a:prstGeom>
      </xdr:spPr>
    </xdr:pic>
    <xdr:clientData/>
  </xdr:twoCellAnchor>
  <xdr:twoCellAnchor>
    <xdr:from>
      <xdr:col>2</xdr:col>
      <xdr:colOff>538306</xdr:colOff>
      <xdr:row>3</xdr:row>
      <xdr:rowOff>60612</xdr:rowOff>
    </xdr:from>
    <xdr:to>
      <xdr:col>19</xdr:col>
      <xdr:colOff>259772</xdr:colOff>
      <xdr:row>29</xdr:row>
      <xdr:rowOff>92362</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750579" y="528203"/>
          <a:ext cx="10285557" cy="4188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6000" b="1">
              <a:solidFill>
                <a:schemeClr val="bg1"/>
              </a:solidFill>
            </a:rPr>
            <a:t>NLMK</a:t>
          </a:r>
          <a:r>
            <a:rPr lang="en-US" sz="6000" b="1" baseline="0">
              <a:solidFill>
                <a:schemeClr val="bg1"/>
              </a:solidFill>
            </a:rPr>
            <a:t> ESG Databook</a:t>
          </a:r>
        </a:p>
        <a:p>
          <a:r>
            <a:rPr lang="en-US" sz="3200" b="1" baseline="0">
              <a:solidFill>
                <a:schemeClr val="bg1"/>
              </a:solidFill>
            </a:rPr>
            <a:t>Last updated: 30.06.2023</a:t>
          </a:r>
        </a:p>
        <a:p>
          <a:endParaRPr lang="en-US" sz="2000" b="1" baseline="0">
            <a:solidFill>
              <a:schemeClr val="bg1"/>
            </a:solidFill>
          </a:endParaRPr>
        </a:p>
        <a:p>
          <a:r>
            <a:rPr lang="en-US" sz="4000" b="1" baseline="0">
              <a:solidFill>
                <a:schemeClr val="bg1"/>
              </a:solidFill>
            </a:rPr>
            <a:t>Investor Relations </a:t>
          </a:r>
        </a:p>
        <a:p>
          <a:endParaRPr lang="en-US" sz="2000" b="1" baseline="0">
            <a:solidFill>
              <a:schemeClr val="bg1"/>
            </a:solidFill>
          </a:endParaRPr>
        </a:p>
        <a:p>
          <a:pPr marL="0" indent="0"/>
          <a:r>
            <a:rPr lang="ru-RU" sz="2000" b="1" baseline="0">
              <a:solidFill>
                <a:schemeClr val="bg1"/>
              </a:solidFill>
              <a:latin typeface="+mn-lt"/>
              <a:ea typeface="+mn-ea"/>
              <a:cs typeface="+mn-cs"/>
            </a:rPr>
            <a:t>+7 (495) 504 05 04</a:t>
          </a:r>
          <a:endParaRPr lang="en-US" sz="2000" b="1" baseline="0">
            <a:solidFill>
              <a:schemeClr val="bg1"/>
            </a:solidFill>
            <a:latin typeface="+mn-lt"/>
            <a:ea typeface="+mn-ea"/>
            <a:cs typeface="+mn-cs"/>
          </a:endParaRPr>
        </a:p>
        <a:p>
          <a:r>
            <a:rPr lang="en-US" sz="2000" b="1" baseline="0">
              <a:solidFill>
                <a:schemeClr val="bg1"/>
              </a:solidFill>
            </a:rPr>
            <a:t>ir@nlmk.com</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arkovskaya-os\&#1090;&#1072;&#1090;&#1100;&#1103;&#1085;&#1072;\U%20K\1999\Daisy\Cambridge\models\integrated%20merger%20mod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arkovskaya-os\&#1090;&#1072;&#1090;&#1100;&#1103;&#1085;&#1072;\data\Paper%20&amp;%20Forest\Comps\extra%20pag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Подлесных Ирина Юрьевна" id="{6E63FC0F-B62F-F04C-8D09-9D89E5A540E2}" userId="S::podlesnyh_iy@nlmk.com::45a49984-4418-4ba7-a6d4-eef8ef3fd197" providerId="AD"/>
</personList>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21" dT="2022-03-25T08:46:31.70" personId="{6E63FC0F-B62F-F04C-8D09-9D89E5A540E2}" id="{06D1C875-74C8-A244-81BB-1203B6DEEF82}">
    <text>In 2021, a set of measures was implemented at the main site in Lipetsk to reduce the discharge of household wastewater into the Voronezh River. At the end of 2021, compared to 2020, the volume of effluent discharge reduced by 0.7 million m3 (-8%) and the flow of pollutants into the water body was reduced by 1,800 tonnes (-22%).
NLMK Ural more than halved, the amount of pollutants discharged into water bodies reduced by more than 6 times due to the closure of several outlets. At NLMK-Kaluga, industrial effluent discharge was completely stopped, there is no pollutants discharge into water bodies.</text>
  </threadedComment>
  <threadedComment ref="Q24" dT="2022-03-25T08:47:53.06" personId="{6E63FC0F-B62F-F04C-8D09-9D89E5A540E2}" id="{1C8F4421-D9F4-0A43-9775-B5588626BACF}">
    <text>In 2021, compared to 2018, the pollutants discharge was reduced by 33% due to the upgrade of local treatment facilities at the Lipetsk site, completed in 2020, and a set of measures to reduce effluents.</text>
  </threadedComment>
  <threadedComment ref="Q71" dT="2022-03-25T08:53:02.52" personId="{6E63FC0F-B62F-F04C-8D09-9D89E5A540E2}" id="{8F907B58-97E2-ED4D-829D-FF9AE5F15BB8}">
    <text xml:space="preserve">At the same time, the recycling of iron-containing raw materials approached 100%, thanks to the processing of iron-containing sludge at the briquetting factory built in 2019. </text>
  </threadedComment>
  <threadedComment ref="Q90" dT="2022-03-25T08:55:59.26" personId="{6E63FC0F-B62F-F04C-8D09-9D89E5A540E2}" id="{319D4D22-EE9D-664D-A314-1C1A90D3F885}">
    <text xml:space="preserve">The company continued to actively improve its procurement processes and centralize the procurement of basic materials, raw materials, and services. Most notably, the сompany launched a process aimed at simplifying the electronic form used for self-registration by counterparties. The efficiency of interaction with suppliers was improved through the digital assistant functionality. Thus, 60% of purchase orders were generated automatically, and robotization of tender procedures was launched (over 800 tenders have already been held by a robot).
Due to the COVID-19 pandemic, suppliers of basic raw materials and equipment were diversified. The procurement team and internal customers’ efforts helped to avoid the negative impact of the pandemic on production performance. </text>
  </threadedComment>
</ThreadedComments>
</file>

<file path=xl/threadedComments/threadedComment2.xml><?xml version="1.0" encoding="utf-8"?>
<ThreadedComments xmlns="http://schemas.microsoft.com/office/spreadsheetml/2018/threadedcomments" xmlns:x="http://schemas.openxmlformats.org/spreadsheetml/2006/main">
  <threadedComment ref="G7" dT="2022-03-25T08:45:35.80" personId="{6E63FC0F-B62F-F04C-8D09-9D89E5A540E2}" id="{ED379098-1BEA-A947-8BC6-912A489CD2DA}">
    <text>Specific emissions display a planned decline towards the target of 18.0 kg/t of steel in 2023 with production output kept flat.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nlmk.com/upload/iblock/2b5/Sustainable-Development-Policy-of-NLMK-Group.pdf" TargetMode="External"/><Relationship Id="rId2" Type="http://schemas.openxmlformats.org/officeDocument/2006/relationships/hyperlink" Target="https://nlmk.com/upload/iblock/126/POLITIKA-ISM-GRUPPY-NLMK_eng_27_03_2020_CEO.PDF" TargetMode="External"/><Relationship Id="rId1" Type="http://schemas.openxmlformats.org/officeDocument/2006/relationships/hyperlink" Target="https://nlmk.com/upload/iblock/673/novolipetsk_steel_00_1s_eng_14001_23.pdf" TargetMode="External"/><Relationship Id="rId5" Type="http://schemas.openxmlformats.org/officeDocument/2006/relationships/printerSettings" Target="../printerSettings/printerSettings2.bin"/><Relationship Id="rId4" Type="http://schemas.openxmlformats.org/officeDocument/2006/relationships/hyperlink" Target="https://nlmk.com/upload/iblock/569/novolipetsk_steel_00_1s_eng_50001_23.pdf" TargetMode="External"/><Relationship Id="rId9"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8" Type="http://schemas.openxmlformats.org/officeDocument/2006/relationships/hyperlink" Target="https://nlmk.com/download_file.php?FILE_ID=141257&amp;ELEMENT_ID=112454&amp;NAME=Policy+%22Partner+code+of+business+conduct%22&amp;PAGE_URL=%2Fen%2Fsustainability%2Fanticorruption%2F" TargetMode="External"/><Relationship Id="rId3" Type="http://schemas.openxmlformats.org/officeDocument/2006/relationships/hyperlink" Target="https://nlmk.com/upload/iblock/7fe/politika_po_pravam_cheloveka_14_03_dlya_sayta_eng.pdf" TargetMode="External"/><Relationship Id="rId7" Type="http://schemas.openxmlformats.org/officeDocument/2006/relationships/hyperlink" Target="https://nlmk.com/upload/iblock/163/NLMK_AR2021_ENG.pdf" TargetMode="External"/><Relationship Id="rId2" Type="http://schemas.openxmlformats.org/officeDocument/2006/relationships/hyperlink" Target="https://nlmk.com/upload/iblock/7f7/ENG-_-kodeks_korporativnoy_etiki_gruppy_nlmk.pdf" TargetMode="External"/><Relationship Id="rId1" Type="http://schemas.openxmlformats.org/officeDocument/2006/relationships/hyperlink" Target="https://nlmk.com/upload/iblock/2f6/Procurement-policy.pdf" TargetMode="External"/><Relationship Id="rId6" Type="http://schemas.openxmlformats.org/officeDocument/2006/relationships/hyperlink" Target="https://nlmk.com/upload/iblock/2b5/Sustainable-Development-Policy-of-NLMK-Group.pdf" TargetMode="External"/><Relationship Id="rId5" Type="http://schemas.openxmlformats.org/officeDocument/2006/relationships/hyperlink" Target="https://nlmk.com/upload/iblock/126/POLITIKA-ISM-GRUPPY-NLMK_eng_27_03_2020_CEO.PDF" TargetMode="External"/><Relationship Id="rId4" Type="http://schemas.openxmlformats.org/officeDocument/2006/relationships/hyperlink" Target="https://nlmk.com/upload/iblock/fe2/Anti_Corruption-Policy.pdf"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nlmk.com/upload/iblock/267/Regulations-on-the-General-Shareholders-Meeting.pdf" TargetMode="External"/><Relationship Id="rId13" Type="http://schemas.openxmlformats.org/officeDocument/2006/relationships/hyperlink" Target="https://nlmk.com/upload/iblock/589/5893c0115700e42486279d735e7ac69f.pdf" TargetMode="External"/><Relationship Id="rId18" Type="http://schemas.openxmlformats.org/officeDocument/2006/relationships/printerSettings" Target="../printerSettings/printerSettings4.bin"/><Relationship Id="rId3" Type="http://schemas.openxmlformats.org/officeDocument/2006/relationships/hyperlink" Target="https://nlmk.com/en/about/management/board-of-directors/stanislav-shekshnya/?from=ru" TargetMode="External"/><Relationship Id="rId7" Type="http://schemas.openxmlformats.org/officeDocument/2006/relationships/hyperlink" Target="https://nlmk.com/upload/iblock/c48/Regulations-on-the-Board-of-Directors.pdf" TargetMode="External"/><Relationship Id="rId12" Type="http://schemas.openxmlformats.org/officeDocument/2006/relationships/hyperlink" Target="https://nlmk.com/upload/iblock/306/Regulations-on-Strategic-Planning-Committee.pdf" TargetMode="External"/><Relationship Id="rId17" Type="http://schemas.openxmlformats.org/officeDocument/2006/relationships/hyperlink" Target="https://nlmk.com/en/about/management/board-of-directors/stanislav-shekshnya/?from=ru" TargetMode="External"/><Relationship Id="rId2" Type="http://schemas.openxmlformats.org/officeDocument/2006/relationships/hyperlink" Target="https://nlmk.com/en/about/management/board-of-directors/stanislav-shekshnya/?from=ru" TargetMode="External"/><Relationship Id="rId16" Type="http://schemas.openxmlformats.org/officeDocument/2006/relationships/hyperlink" Target="https://nlmk.com/en/about/management/board-of-directors/stanislav-shekshnya/?from=ru" TargetMode="External"/><Relationship Id="rId1" Type="http://schemas.openxmlformats.org/officeDocument/2006/relationships/hyperlink" Target="https://nlmk.com/en/about/management/board-of-directors/stanislav-shekshnya/?from=ru" TargetMode="External"/><Relationship Id="rId6" Type="http://schemas.openxmlformats.org/officeDocument/2006/relationships/hyperlink" Target="https://nlmk.com/en/about/management/board-of-directors/stanislav-shekshnya/?from=ru" TargetMode="External"/><Relationship Id="rId11" Type="http://schemas.openxmlformats.org/officeDocument/2006/relationships/hyperlink" Target="https://nlmk.com/upload/iblock/368/368f2aa0891982860bc5cb814303717d.pdf" TargetMode="External"/><Relationship Id="rId5" Type="http://schemas.openxmlformats.org/officeDocument/2006/relationships/hyperlink" Target="https://nlmk.com/en/about/management/board-of-directors/stanislav-shekshnya/?from=ru" TargetMode="External"/><Relationship Id="rId15" Type="http://schemas.openxmlformats.org/officeDocument/2006/relationships/hyperlink" Target="https://nlmk.com/en/about/management/board-of-directors/stanislav-shekshnya/?from=ru" TargetMode="External"/><Relationship Id="rId10" Type="http://schemas.openxmlformats.org/officeDocument/2006/relationships/hyperlink" Target="https://nlmk.com/upload/iblock/003/Regulations-on-Human-Resources_-Remuneration-and-Social-Policies-Committee.pdf" TargetMode="External"/><Relationship Id="rId4" Type="http://schemas.openxmlformats.org/officeDocument/2006/relationships/hyperlink" Target="https://nlmk.com/en/about/management/board-of-directors/stanislav-shekshnya/?from=ru" TargetMode="External"/><Relationship Id="rId9" Type="http://schemas.openxmlformats.org/officeDocument/2006/relationships/hyperlink" Target="https://nlmk.com/upload/iblock/388/Regulations-on-Audit-Committee.pdf" TargetMode="External"/><Relationship Id="rId14" Type="http://schemas.openxmlformats.org/officeDocument/2006/relationships/hyperlink" Target="https://nlmk.com/en/about/management/board-of-directors/stanislav-shekshnya/?from=r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5"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H16"/>
  <sheetViews>
    <sheetView zoomScale="55" zoomScaleNormal="55" workbookViewId="0">
      <selection activeCell="X23" sqref="X23"/>
    </sheetView>
  </sheetViews>
  <sheetFormatPr defaultColWidth="9.140625" defaultRowHeight="12.75" x14ac:dyDescent="0.2"/>
  <cols>
    <col min="1" max="2" width="9.140625" style="6"/>
    <col min="3" max="3" width="12" style="6" customWidth="1"/>
    <col min="4" max="4" width="9.140625" style="6"/>
    <col min="5" max="5" width="10.140625" style="6" customWidth="1"/>
    <col min="6" max="16384" width="9.140625" style="6"/>
  </cols>
  <sheetData>
    <row r="6" spans="3:8" ht="21" x14ac:dyDescent="0.35">
      <c r="D6" s="339" t="s">
        <v>59</v>
      </c>
      <c r="E6" s="8"/>
      <c r="F6" s="8"/>
      <c r="G6" s="8"/>
      <c r="H6" s="8"/>
    </row>
    <row r="7" spans="3:8" x14ac:dyDescent="0.2">
      <c r="D7" s="8" t="s">
        <v>236</v>
      </c>
      <c r="E7" s="340">
        <v>44713</v>
      </c>
      <c r="F7" s="8"/>
      <c r="G7" s="8"/>
      <c r="H7" s="8"/>
    </row>
    <row r="8" spans="3:8" x14ac:dyDescent="0.2">
      <c r="D8" s="8"/>
      <c r="E8" s="8"/>
      <c r="F8" s="8"/>
      <c r="G8" s="8"/>
      <c r="H8" s="8"/>
    </row>
    <row r="9" spans="3:8" x14ac:dyDescent="0.2">
      <c r="D9" s="341"/>
      <c r="E9" s="341"/>
      <c r="F9" s="341"/>
      <c r="G9" s="341"/>
      <c r="H9" s="341"/>
    </row>
    <row r="10" spans="3:8" x14ac:dyDescent="0.2">
      <c r="D10" s="8"/>
      <c r="E10" s="341"/>
      <c r="F10" s="341"/>
      <c r="G10" s="341"/>
      <c r="H10" s="341"/>
    </row>
    <row r="14" spans="3:8" x14ac:dyDescent="0.2">
      <c r="C14" s="5"/>
    </row>
    <row r="15" spans="3:8" x14ac:dyDescent="0.2">
      <c r="C15" s="5"/>
    </row>
    <row r="16" spans="3:8" x14ac:dyDescent="0.2">
      <c r="C16" s="7"/>
    </row>
  </sheetData>
  <pageMargins left="0.7" right="0.7" top="0.75" bottom="0.75" header="0.3" footer="0.3"/>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24"/>
  <sheetViews>
    <sheetView showGridLines="0" tabSelected="1" topLeftCell="A178" zoomScale="85" zoomScaleNormal="85" workbookViewId="0">
      <selection activeCell="N87" sqref="N87"/>
    </sheetView>
  </sheetViews>
  <sheetFormatPr defaultColWidth="0" defaultRowHeight="12.75" zeroHeight="1" outlineLevelCol="1" x14ac:dyDescent="0.2"/>
  <cols>
    <col min="1" max="1" width="1" style="205" customWidth="1"/>
    <col min="2" max="2" width="78" style="205" customWidth="1"/>
    <col min="3" max="3" width="8" style="205" customWidth="1"/>
    <col min="4" max="4" width="13.85546875" style="205" customWidth="1"/>
    <col min="5" max="5" width="25.42578125" style="205" customWidth="1"/>
    <col min="6" max="10" width="6.140625" style="205" hidden="1" customWidth="1" outlineLevel="1"/>
    <col min="11" max="11" width="7.42578125" style="205" hidden="1" customWidth="1" outlineLevel="1"/>
    <col min="12" max="12" width="11.140625" style="205" hidden="1" customWidth="1" collapsed="1"/>
    <col min="13" max="13" width="11.140625" style="205" hidden="1" customWidth="1"/>
    <col min="14" max="14" width="11.140625" style="205" customWidth="1"/>
    <col min="15" max="17" width="9.85546875" style="50" customWidth="1"/>
    <col min="18" max="18" width="11.85546875" style="213" customWidth="1"/>
    <col min="19" max="19" width="2.42578125" style="205" customWidth="1"/>
    <col min="20" max="16383" width="9.140625" style="205" hidden="1"/>
    <col min="16384" max="16384" width="6" style="205" hidden="1"/>
  </cols>
  <sheetData>
    <row r="1" spans="1:19" s="213" customFormat="1" ht="5.25" customHeight="1" x14ac:dyDescent="0.2">
      <c r="A1" s="50"/>
      <c r="B1" s="50"/>
      <c r="C1" s="50"/>
      <c r="D1" s="50"/>
      <c r="E1" s="212"/>
      <c r="F1" s="50"/>
      <c r="G1" s="50"/>
      <c r="H1" s="50"/>
      <c r="I1" s="50"/>
      <c r="J1" s="50"/>
      <c r="K1" s="50"/>
      <c r="L1" s="50"/>
      <c r="M1" s="50"/>
      <c r="N1" s="50"/>
      <c r="O1" s="50"/>
      <c r="P1" s="50"/>
      <c r="Q1" s="50"/>
      <c r="R1" s="50"/>
    </row>
    <row r="2" spans="1:19" s="213" customFormat="1" x14ac:dyDescent="0.2">
      <c r="A2" s="50"/>
      <c r="B2" s="1"/>
      <c r="C2" s="1"/>
      <c r="D2" s="1"/>
      <c r="E2" s="2"/>
      <c r="F2" s="1"/>
      <c r="G2" s="1"/>
      <c r="H2" s="1"/>
      <c r="I2" s="1"/>
      <c r="J2" s="1"/>
      <c r="K2" s="1"/>
      <c r="L2" s="1"/>
      <c r="M2" s="1"/>
      <c r="N2" s="1"/>
      <c r="O2" s="1"/>
      <c r="P2" s="1"/>
      <c r="Q2" s="1"/>
      <c r="R2" s="1"/>
    </row>
    <row r="3" spans="1:19" s="213" customFormat="1" x14ac:dyDescent="0.2">
      <c r="A3" s="50"/>
      <c r="B3" s="1" t="s">
        <v>71</v>
      </c>
      <c r="C3" s="1"/>
      <c r="D3" s="1"/>
      <c r="E3" s="2"/>
      <c r="F3" s="1"/>
      <c r="G3" s="1"/>
      <c r="H3" s="1"/>
      <c r="I3" s="1"/>
      <c r="J3" s="1"/>
      <c r="K3" s="1"/>
      <c r="L3" s="1"/>
      <c r="M3" s="1"/>
      <c r="N3" s="1"/>
      <c r="O3" s="1"/>
      <c r="P3" s="1"/>
      <c r="Q3" s="1"/>
      <c r="R3" s="1"/>
    </row>
    <row r="4" spans="1:19" s="213" customFormat="1" ht="4.5" customHeight="1" x14ac:dyDescent="0.2">
      <c r="A4" s="50"/>
      <c r="B4" s="11"/>
      <c r="C4" s="11"/>
      <c r="D4" s="11"/>
      <c r="E4" s="11"/>
      <c r="F4" s="11"/>
      <c r="G4" s="11"/>
      <c r="H4" s="11"/>
      <c r="I4" s="11"/>
      <c r="J4" s="11"/>
      <c r="K4" s="11"/>
      <c r="L4" s="11"/>
      <c r="M4" s="11"/>
      <c r="N4" s="11"/>
      <c r="O4" s="50"/>
      <c r="P4" s="50"/>
      <c r="Q4" s="50"/>
      <c r="R4" s="50"/>
    </row>
    <row r="5" spans="1:19" s="213" customFormat="1" x14ac:dyDescent="0.2">
      <c r="A5" s="50"/>
      <c r="B5" s="1"/>
      <c r="C5" s="10" t="s">
        <v>55</v>
      </c>
      <c r="D5" s="1" t="s">
        <v>0</v>
      </c>
      <c r="E5" s="2" t="s">
        <v>1</v>
      </c>
      <c r="F5" s="2">
        <v>2010</v>
      </c>
      <c r="G5" s="2">
        <v>2011</v>
      </c>
      <c r="H5" s="2">
        <v>2012</v>
      </c>
      <c r="I5" s="2">
        <v>2013</v>
      </c>
      <c r="J5" s="2">
        <v>2014</v>
      </c>
      <c r="K5" s="2">
        <v>2015</v>
      </c>
      <c r="L5" s="2">
        <v>2016</v>
      </c>
      <c r="M5" s="2">
        <v>2017</v>
      </c>
      <c r="N5" s="2">
        <v>2018</v>
      </c>
      <c r="O5" s="2">
        <v>2019</v>
      </c>
      <c r="P5" s="2">
        <v>2020</v>
      </c>
      <c r="Q5" s="2">
        <v>2021</v>
      </c>
      <c r="R5" s="2">
        <v>2022</v>
      </c>
    </row>
    <row r="6" spans="1:19" s="213" customFormat="1" ht="4.5" customHeight="1" x14ac:dyDescent="0.2">
      <c r="A6" s="50"/>
      <c r="B6" s="12"/>
      <c r="C6" s="12"/>
      <c r="D6" s="12"/>
      <c r="E6" s="13"/>
      <c r="F6" s="14"/>
      <c r="G6" s="14"/>
      <c r="H6" s="14"/>
      <c r="I6" s="14"/>
      <c r="J6" s="14"/>
      <c r="K6" s="14"/>
      <c r="L6" s="14"/>
      <c r="M6" s="14"/>
      <c r="N6" s="14"/>
      <c r="O6" s="50"/>
      <c r="P6" s="50"/>
      <c r="Q6" s="50"/>
      <c r="R6" s="50"/>
    </row>
    <row r="7" spans="1:19" s="213" customFormat="1" x14ac:dyDescent="0.2">
      <c r="A7" s="50"/>
      <c r="B7" s="208" t="s">
        <v>8</v>
      </c>
      <c r="C7" s="214">
        <v>303</v>
      </c>
      <c r="D7" s="15"/>
      <c r="E7" s="16"/>
      <c r="F7" s="17"/>
      <c r="G7" s="17"/>
      <c r="H7" s="17"/>
      <c r="I7" s="17"/>
      <c r="J7" s="17"/>
      <c r="K7" s="17"/>
      <c r="L7" s="17"/>
      <c r="M7" s="17"/>
      <c r="N7" s="17"/>
      <c r="O7" s="17"/>
      <c r="P7" s="115"/>
      <c r="Q7" s="115"/>
      <c r="R7" s="115"/>
    </row>
    <row r="8" spans="1:19" s="213" customFormat="1" ht="15" x14ac:dyDescent="0.2">
      <c r="A8" s="50"/>
      <c r="B8" s="295" t="s">
        <v>270</v>
      </c>
      <c r="C8" s="19"/>
      <c r="D8" s="21" t="s">
        <v>58</v>
      </c>
      <c r="E8" s="19" t="s">
        <v>268</v>
      </c>
      <c r="F8" s="20" t="s">
        <v>91</v>
      </c>
      <c r="G8" s="20" t="s">
        <v>91</v>
      </c>
      <c r="H8" s="20" t="s">
        <v>91</v>
      </c>
      <c r="I8" s="55" t="s">
        <v>91</v>
      </c>
      <c r="J8" s="58">
        <f>SUM(J17:J17)</f>
        <v>13001</v>
      </c>
      <c r="K8" s="58">
        <f>SUM(K17:K17)</f>
        <v>13351</v>
      </c>
      <c r="L8" s="58">
        <f>SUM(L17:L17)</f>
        <v>13428</v>
      </c>
      <c r="M8" s="342">
        <v>70014</v>
      </c>
      <c r="N8" s="342">
        <v>68880</v>
      </c>
      <c r="O8" s="342">
        <v>70637</v>
      </c>
      <c r="P8" s="342">
        <v>65055</v>
      </c>
      <c r="Q8" s="342">
        <v>65184</v>
      </c>
      <c r="R8" s="342">
        <v>62116</v>
      </c>
    </row>
    <row r="9" spans="1:19" s="213" customFormat="1" ht="15" x14ac:dyDescent="0.2">
      <c r="A9" s="50"/>
      <c r="B9" s="304" t="s">
        <v>271</v>
      </c>
      <c r="C9" s="19"/>
      <c r="D9" s="21" t="s">
        <v>58</v>
      </c>
      <c r="E9" s="22" t="s">
        <v>273</v>
      </c>
      <c r="F9" s="20"/>
      <c r="G9" s="20"/>
      <c r="H9" s="20"/>
      <c r="I9" s="55"/>
      <c r="J9" s="58"/>
      <c r="K9" s="58"/>
      <c r="L9" s="58"/>
      <c r="M9" s="343">
        <v>59646</v>
      </c>
      <c r="N9" s="343">
        <v>58615</v>
      </c>
      <c r="O9" s="343">
        <v>59827</v>
      </c>
      <c r="P9" s="343">
        <v>57257</v>
      </c>
      <c r="Q9" s="343">
        <v>57085</v>
      </c>
      <c r="R9" s="343">
        <v>53753</v>
      </c>
    </row>
    <row r="10" spans="1:19" s="213" customFormat="1" ht="15" x14ac:dyDescent="0.2">
      <c r="A10" s="50"/>
      <c r="B10" s="304" t="s">
        <v>272</v>
      </c>
      <c r="C10" s="19"/>
      <c r="D10" s="21" t="s">
        <v>58</v>
      </c>
      <c r="E10" s="22" t="s">
        <v>273</v>
      </c>
      <c r="F10" s="20"/>
      <c r="G10" s="20"/>
      <c r="H10" s="20"/>
      <c r="I10" s="55"/>
      <c r="J10" s="58"/>
      <c r="K10" s="58"/>
      <c r="L10" s="58"/>
      <c r="M10" s="343">
        <v>10368</v>
      </c>
      <c r="N10" s="343">
        <v>10264</v>
      </c>
      <c r="O10" s="343">
        <v>10810</v>
      </c>
      <c r="P10" s="343">
        <v>7798</v>
      </c>
      <c r="Q10" s="343">
        <v>8099</v>
      </c>
      <c r="R10" s="343">
        <v>8363</v>
      </c>
    </row>
    <row r="11" spans="1:19" s="213" customFormat="1" x14ac:dyDescent="0.2">
      <c r="A11" s="50"/>
      <c r="B11" s="304" t="s">
        <v>274</v>
      </c>
      <c r="C11" s="19"/>
      <c r="D11" s="21" t="s">
        <v>58</v>
      </c>
      <c r="E11" s="22" t="s">
        <v>275</v>
      </c>
      <c r="F11" s="20"/>
      <c r="G11" s="20"/>
      <c r="H11" s="20"/>
      <c r="I11" s="55"/>
      <c r="J11" s="58"/>
      <c r="K11" s="58"/>
      <c r="L11" s="58"/>
      <c r="M11" s="344">
        <v>0.49</v>
      </c>
      <c r="N11" s="344">
        <v>0.49</v>
      </c>
      <c r="O11" s="344">
        <v>0.51</v>
      </c>
      <c r="P11" s="344">
        <v>0.49</v>
      </c>
      <c r="Q11" s="344">
        <v>0.48</v>
      </c>
      <c r="R11" s="344">
        <v>0.46</v>
      </c>
    </row>
    <row r="12" spans="1:19" s="213" customFormat="1" ht="15" x14ac:dyDescent="0.2">
      <c r="A12" s="50"/>
      <c r="B12" s="84" t="s">
        <v>269</v>
      </c>
      <c r="C12" s="19"/>
      <c r="D12" s="21" t="s">
        <v>58</v>
      </c>
      <c r="E12" s="22" t="s">
        <v>89</v>
      </c>
      <c r="F12" s="20"/>
      <c r="G12" s="20"/>
      <c r="H12" s="20"/>
      <c r="I12" s="55"/>
      <c r="J12" s="58"/>
      <c r="K12" s="58"/>
      <c r="L12" s="58"/>
      <c r="M12" s="345">
        <v>4.0999999999999996</v>
      </c>
      <c r="N12" s="345">
        <v>3.9</v>
      </c>
      <c r="O12" s="345">
        <v>4.5</v>
      </c>
      <c r="P12" s="345">
        <v>4.0999999999999996</v>
      </c>
      <c r="Q12" s="345">
        <v>3.7</v>
      </c>
      <c r="R12" s="345">
        <v>2.8</v>
      </c>
    </row>
    <row r="13" spans="1:19" s="213" customFormat="1" ht="15" x14ac:dyDescent="0.2">
      <c r="A13" s="50"/>
      <c r="B13" s="305" t="s">
        <v>276</v>
      </c>
      <c r="C13" s="19"/>
      <c r="D13" s="21" t="s">
        <v>58</v>
      </c>
      <c r="E13" s="22" t="s">
        <v>273</v>
      </c>
      <c r="F13" s="20"/>
      <c r="G13" s="20"/>
      <c r="H13" s="20"/>
      <c r="I13" s="55"/>
      <c r="J13" s="58"/>
      <c r="K13" s="58"/>
      <c r="L13" s="58"/>
      <c r="M13" s="343">
        <v>74904</v>
      </c>
      <c r="N13" s="343">
        <v>72265</v>
      </c>
      <c r="O13" s="343">
        <v>70335</v>
      </c>
      <c r="P13" s="343">
        <v>67918</v>
      </c>
      <c r="Q13" s="343">
        <v>71725</v>
      </c>
      <c r="R13" s="343">
        <v>73481</v>
      </c>
    </row>
    <row r="14" spans="1:19" s="213" customFormat="1" ht="15" x14ac:dyDescent="0.2">
      <c r="A14" s="50"/>
      <c r="B14" s="305" t="s">
        <v>237</v>
      </c>
      <c r="C14" s="19"/>
      <c r="D14" s="21" t="s">
        <v>58</v>
      </c>
      <c r="E14" s="22" t="s">
        <v>273</v>
      </c>
      <c r="F14" s="20"/>
      <c r="G14" s="20"/>
      <c r="H14" s="20"/>
      <c r="I14" s="55"/>
      <c r="J14" s="58"/>
      <c r="K14" s="58"/>
      <c r="L14" s="58"/>
      <c r="M14" s="343">
        <v>143129</v>
      </c>
      <c r="N14" s="343">
        <v>139434</v>
      </c>
      <c r="O14" s="343">
        <v>139432</v>
      </c>
      <c r="P14" s="343">
        <v>131555</v>
      </c>
      <c r="Q14" s="343">
        <v>135462</v>
      </c>
      <c r="R14" s="343">
        <v>134173</v>
      </c>
    </row>
    <row r="15" spans="1:19" s="213" customFormat="1" ht="15" x14ac:dyDescent="0.2">
      <c r="A15" s="50"/>
      <c r="B15" s="304" t="s">
        <v>277</v>
      </c>
      <c r="C15" s="19"/>
      <c r="D15" s="21" t="s">
        <v>279</v>
      </c>
      <c r="E15" s="22" t="s">
        <v>273</v>
      </c>
      <c r="F15" s="20"/>
      <c r="G15" s="20"/>
      <c r="H15" s="20"/>
      <c r="I15" s="55"/>
      <c r="J15" s="58"/>
      <c r="K15" s="58"/>
      <c r="L15" s="58"/>
      <c r="M15" s="343">
        <v>35294</v>
      </c>
      <c r="N15" s="343">
        <v>34640</v>
      </c>
      <c r="O15" s="343">
        <v>35764</v>
      </c>
      <c r="P15" s="343">
        <v>32659</v>
      </c>
      <c r="Q15" s="343">
        <v>33854</v>
      </c>
      <c r="R15" s="343">
        <v>32136</v>
      </c>
    </row>
    <row r="16" spans="1:19" s="213" customFormat="1" ht="15" x14ac:dyDescent="0.2">
      <c r="A16" s="50"/>
      <c r="B16" s="304" t="s">
        <v>278</v>
      </c>
      <c r="C16" s="19"/>
      <c r="D16" s="21" t="s">
        <v>4</v>
      </c>
      <c r="E16" s="22" t="s">
        <v>273</v>
      </c>
      <c r="F16" s="20"/>
      <c r="G16" s="20"/>
      <c r="H16" s="20"/>
      <c r="I16" s="55"/>
      <c r="J16" s="58"/>
      <c r="K16" s="58"/>
      <c r="L16" s="58"/>
      <c r="M16" s="343">
        <f>M14-M15</f>
        <v>107835</v>
      </c>
      <c r="N16" s="343">
        <f t="shared" ref="N16:R16" si="0">N14-N15</f>
        <v>104794</v>
      </c>
      <c r="O16" s="343">
        <f t="shared" si="0"/>
        <v>103668</v>
      </c>
      <c r="P16" s="343">
        <f t="shared" si="0"/>
        <v>98896</v>
      </c>
      <c r="Q16" s="343">
        <f>Q14-Q15</f>
        <v>101608</v>
      </c>
      <c r="R16" s="343">
        <f t="shared" si="0"/>
        <v>102037</v>
      </c>
      <c r="S16" s="307"/>
    </row>
    <row r="17" spans="1:18" s="213" customFormat="1" ht="15" x14ac:dyDescent="0.2">
      <c r="A17" s="50"/>
      <c r="B17" s="84" t="s">
        <v>280</v>
      </c>
      <c r="C17" s="22"/>
      <c r="D17" s="21" t="s">
        <v>58</v>
      </c>
      <c r="E17" s="22" t="s">
        <v>273</v>
      </c>
      <c r="F17" s="23" t="s">
        <v>91</v>
      </c>
      <c r="G17" s="23" t="s">
        <v>91</v>
      </c>
      <c r="H17" s="23" t="s">
        <v>91</v>
      </c>
      <c r="I17" s="54" t="s">
        <v>91</v>
      </c>
      <c r="J17" s="57">
        <v>13001</v>
      </c>
      <c r="K17" s="57">
        <v>13351</v>
      </c>
      <c r="L17" s="57">
        <v>13428</v>
      </c>
      <c r="M17" s="343">
        <v>121402</v>
      </c>
      <c r="N17" s="343">
        <v>120472</v>
      </c>
      <c r="O17" s="343">
        <v>120873</v>
      </c>
      <c r="P17" s="343">
        <v>113789</v>
      </c>
      <c r="Q17" s="343">
        <v>116257</v>
      </c>
      <c r="R17" s="343">
        <v>114891</v>
      </c>
    </row>
    <row r="18" spans="1:18" s="213" customFormat="1" ht="15" x14ac:dyDescent="0.2">
      <c r="A18" s="50"/>
      <c r="B18" s="304" t="s">
        <v>81</v>
      </c>
      <c r="C18" s="22"/>
      <c r="D18" s="21" t="s">
        <v>58</v>
      </c>
      <c r="E18" s="22" t="s">
        <v>273</v>
      </c>
      <c r="F18" s="23">
        <v>0</v>
      </c>
      <c r="G18" s="23">
        <v>0</v>
      </c>
      <c r="H18" s="23">
        <v>0</v>
      </c>
      <c r="I18" s="54">
        <v>0</v>
      </c>
      <c r="J18" s="52">
        <v>0</v>
      </c>
      <c r="K18" s="52">
        <v>0</v>
      </c>
      <c r="L18" s="309">
        <v>0</v>
      </c>
      <c r="M18" s="343">
        <v>63984.775999999998</v>
      </c>
      <c r="N18" s="343">
        <v>63291.712999999996</v>
      </c>
      <c r="O18" s="343">
        <v>64643.765999999996</v>
      </c>
      <c r="P18" s="343">
        <v>61450.930000000008</v>
      </c>
      <c r="Q18" s="343">
        <v>62613.687999999995</v>
      </c>
      <c r="R18" s="343">
        <v>58481</v>
      </c>
    </row>
    <row r="19" spans="1:18" s="213" customFormat="1" ht="15" x14ac:dyDescent="0.2">
      <c r="A19" s="50"/>
      <c r="B19" s="308" t="s">
        <v>277</v>
      </c>
      <c r="C19" s="22"/>
      <c r="D19" s="21" t="s">
        <v>279</v>
      </c>
      <c r="E19" s="22" t="s">
        <v>273</v>
      </c>
      <c r="F19" s="23" t="s">
        <v>91</v>
      </c>
      <c r="G19" s="23" t="s">
        <v>91</v>
      </c>
      <c r="H19" s="23" t="s">
        <v>91</v>
      </c>
      <c r="I19" s="54" t="s">
        <v>91</v>
      </c>
      <c r="J19" s="57">
        <v>67679.570999999996</v>
      </c>
      <c r="K19" s="57">
        <v>63153</v>
      </c>
      <c r="L19" s="57">
        <v>61513</v>
      </c>
      <c r="M19" s="343">
        <v>32104.251</v>
      </c>
      <c r="N19" s="343">
        <v>31813.697999999997</v>
      </c>
      <c r="O19" s="343">
        <v>32807.135999999999</v>
      </c>
      <c r="P19" s="343">
        <v>30113.056</v>
      </c>
      <c r="Q19" s="343">
        <v>31237.248</v>
      </c>
      <c r="R19" s="343">
        <v>29840</v>
      </c>
    </row>
    <row r="20" spans="1:18" s="213" customFormat="1" ht="15" x14ac:dyDescent="0.2">
      <c r="A20" s="50"/>
      <c r="B20" s="308" t="s">
        <v>278</v>
      </c>
      <c r="C20" s="22"/>
      <c r="D20" s="21" t="s">
        <v>4</v>
      </c>
      <c r="E20" s="22" t="s">
        <v>273</v>
      </c>
      <c r="F20" s="23" t="s">
        <v>91</v>
      </c>
      <c r="G20" s="23" t="s">
        <v>91</v>
      </c>
      <c r="H20" s="23" t="s">
        <v>91</v>
      </c>
      <c r="I20" s="54" t="s">
        <v>91</v>
      </c>
      <c r="J20" s="57">
        <v>62049.436999999991</v>
      </c>
      <c r="K20" s="57">
        <v>59410</v>
      </c>
      <c r="L20" s="57">
        <v>62614</v>
      </c>
      <c r="M20" s="343">
        <f>M18-M19</f>
        <v>31880.524999999998</v>
      </c>
      <c r="N20" s="343">
        <f t="shared" ref="N20:Q20" si="1">N18-N19</f>
        <v>31478.014999999999</v>
      </c>
      <c r="O20" s="343">
        <f t="shared" si="1"/>
        <v>31836.629999999997</v>
      </c>
      <c r="P20" s="343">
        <f t="shared" si="1"/>
        <v>31337.874000000007</v>
      </c>
      <c r="Q20" s="343">
        <f t="shared" si="1"/>
        <v>31376.439999999995</v>
      </c>
      <c r="R20" s="343">
        <f t="shared" ref="R20" si="2">R18-R19</f>
        <v>28641</v>
      </c>
    </row>
    <row r="21" spans="1:18" s="213" customFormat="1" ht="15" x14ac:dyDescent="0.2">
      <c r="A21" s="50"/>
      <c r="B21" s="304" t="s">
        <v>281</v>
      </c>
      <c r="C21" s="22"/>
      <c r="D21" s="21" t="s">
        <v>58</v>
      </c>
      <c r="E21" s="22" t="s">
        <v>273</v>
      </c>
      <c r="F21" s="23" t="s">
        <v>91</v>
      </c>
      <c r="G21" s="23" t="s">
        <v>91</v>
      </c>
      <c r="H21" s="23" t="s">
        <v>91</v>
      </c>
      <c r="I21" s="54" t="s">
        <v>91</v>
      </c>
      <c r="J21" s="57">
        <v>293</v>
      </c>
      <c r="K21" s="57">
        <v>169</v>
      </c>
      <c r="L21" s="57">
        <v>127</v>
      </c>
      <c r="M21" s="343">
        <v>57333.036700000004</v>
      </c>
      <c r="N21" s="343">
        <v>57075.637999999992</v>
      </c>
      <c r="O21" s="343">
        <v>56130.893999999993</v>
      </c>
      <c r="P21" s="343">
        <v>52217.068000000007</v>
      </c>
      <c r="Q21" s="343">
        <v>53524.071000000004</v>
      </c>
      <c r="R21" s="343">
        <v>55994</v>
      </c>
    </row>
    <row r="22" spans="1:18" s="213" customFormat="1" ht="15" x14ac:dyDescent="0.2">
      <c r="A22" s="50"/>
      <c r="B22" s="308" t="s">
        <v>277</v>
      </c>
      <c r="C22" s="22"/>
      <c r="D22" s="21" t="s">
        <v>279</v>
      </c>
      <c r="E22" s="22" t="s">
        <v>273</v>
      </c>
      <c r="F22" s="23"/>
      <c r="G22" s="23"/>
      <c r="H22" s="23"/>
      <c r="I22" s="54"/>
      <c r="J22" s="57"/>
      <c r="K22" s="57"/>
      <c r="L22" s="57"/>
      <c r="M22" s="343">
        <v>2607</v>
      </c>
      <c r="N22" s="343">
        <v>2292</v>
      </c>
      <c r="O22" s="343">
        <v>2373</v>
      </c>
      <c r="P22" s="343">
        <v>1989</v>
      </c>
      <c r="Q22" s="343">
        <v>2031</v>
      </c>
      <c r="R22" s="343">
        <v>1716</v>
      </c>
    </row>
    <row r="23" spans="1:18" s="213" customFormat="1" ht="15" x14ac:dyDescent="0.2">
      <c r="A23" s="50"/>
      <c r="B23" s="308" t="s">
        <v>278</v>
      </c>
      <c r="C23" s="22"/>
      <c r="D23" s="21" t="s">
        <v>4</v>
      </c>
      <c r="E23" s="22" t="s">
        <v>273</v>
      </c>
      <c r="F23" s="23"/>
      <c r="G23" s="23"/>
      <c r="H23" s="23"/>
      <c r="I23" s="54"/>
      <c r="J23" s="57"/>
      <c r="K23" s="57"/>
      <c r="L23" s="57"/>
      <c r="M23" s="343">
        <f>M21-M22</f>
        <v>54726.036700000004</v>
      </c>
      <c r="N23" s="343">
        <f t="shared" ref="N23:Q23" si="3">N21-N22</f>
        <v>54783.637999999992</v>
      </c>
      <c r="O23" s="343">
        <f t="shared" si="3"/>
        <v>53757.893999999993</v>
      </c>
      <c r="P23" s="343">
        <f t="shared" si="3"/>
        <v>50228.068000000007</v>
      </c>
      <c r="Q23" s="343">
        <f t="shared" si="3"/>
        <v>51493.071000000004</v>
      </c>
      <c r="R23" s="343">
        <f t="shared" ref="R23" si="4">R21-R22</f>
        <v>54278</v>
      </c>
    </row>
    <row r="24" spans="1:18" s="213" customFormat="1" ht="15" x14ac:dyDescent="0.2">
      <c r="A24" s="50"/>
      <c r="B24" s="304" t="s">
        <v>82</v>
      </c>
      <c r="C24" s="22"/>
      <c r="D24" s="21" t="s">
        <v>58</v>
      </c>
      <c r="E24" s="22" t="s">
        <v>273</v>
      </c>
      <c r="F24" s="23"/>
      <c r="G24" s="23"/>
      <c r="H24" s="23"/>
      <c r="I24" s="54"/>
      <c r="J24" s="57"/>
      <c r="K24" s="57"/>
      <c r="L24" s="57"/>
      <c r="M24" s="343">
        <v>84.5</v>
      </c>
      <c r="N24" s="343">
        <v>104.86699999999999</v>
      </c>
      <c r="O24" s="343">
        <v>97.929000000000002</v>
      </c>
      <c r="P24" s="343">
        <v>121.5</v>
      </c>
      <c r="Q24" s="343">
        <v>119.32356993549999</v>
      </c>
      <c r="R24" s="343">
        <v>416</v>
      </c>
    </row>
    <row r="25" spans="1:18" s="213" customFormat="1" ht="15" x14ac:dyDescent="0.2">
      <c r="A25" s="50"/>
      <c r="B25" s="308" t="s">
        <v>277</v>
      </c>
      <c r="C25" s="22"/>
      <c r="D25" s="21" t="s">
        <v>279</v>
      </c>
      <c r="E25" s="22" t="s">
        <v>273</v>
      </c>
      <c r="F25" s="23"/>
      <c r="G25" s="23"/>
      <c r="H25" s="23"/>
      <c r="I25" s="54"/>
      <c r="J25" s="57"/>
      <c r="K25" s="57"/>
      <c r="L25" s="57"/>
      <c r="M25" s="343">
        <v>43.3</v>
      </c>
      <c r="N25" s="343">
        <v>34.299999999999997</v>
      </c>
      <c r="O25" s="343">
        <v>47</v>
      </c>
      <c r="P25" s="343">
        <v>34.700000000000003</v>
      </c>
      <c r="Q25" s="343">
        <v>28.4165699355</v>
      </c>
      <c r="R25" s="343">
        <v>45</v>
      </c>
    </row>
    <row r="26" spans="1:18" s="213" customFormat="1" ht="15" x14ac:dyDescent="0.2">
      <c r="A26" s="50"/>
      <c r="B26" s="308" t="s">
        <v>278</v>
      </c>
      <c r="C26" s="22"/>
      <c r="D26" s="21" t="s">
        <v>4</v>
      </c>
      <c r="E26" s="22" t="s">
        <v>273</v>
      </c>
      <c r="F26" s="23"/>
      <c r="G26" s="23"/>
      <c r="H26" s="23"/>
      <c r="I26" s="54"/>
      <c r="J26" s="57"/>
      <c r="K26" s="57"/>
      <c r="L26" s="57"/>
      <c r="M26" s="343">
        <f>M24-M25</f>
        <v>41.2</v>
      </c>
      <c r="N26" s="343">
        <f t="shared" ref="N26:Q26" si="5">N24-N25</f>
        <v>70.566999999999993</v>
      </c>
      <c r="O26" s="343">
        <f t="shared" si="5"/>
        <v>50.929000000000002</v>
      </c>
      <c r="P26" s="343">
        <f t="shared" si="5"/>
        <v>86.8</v>
      </c>
      <c r="Q26" s="343">
        <f t="shared" si="5"/>
        <v>90.906999999999982</v>
      </c>
      <c r="R26" s="343">
        <f t="shared" ref="R26" si="6">R24-R25</f>
        <v>371</v>
      </c>
    </row>
    <row r="27" spans="1:18" s="213" customFormat="1" ht="15" x14ac:dyDescent="0.2">
      <c r="A27" s="50"/>
      <c r="B27" s="84" t="s">
        <v>282</v>
      </c>
      <c r="C27" s="22"/>
      <c r="D27" s="21" t="s">
        <v>58</v>
      </c>
      <c r="E27" s="22" t="s">
        <v>273</v>
      </c>
      <c r="F27" s="23"/>
      <c r="G27" s="23"/>
      <c r="H27" s="23"/>
      <c r="I27" s="54"/>
      <c r="J27" s="57"/>
      <c r="K27" s="57"/>
      <c r="L27" s="57"/>
      <c r="M27" s="343">
        <v>21726.749400000004</v>
      </c>
      <c r="N27" s="343">
        <v>18961.293400000002</v>
      </c>
      <c r="O27" s="343">
        <v>18559.90825</v>
      </c>
      <c r="P27" s="343">
        <v>17765.695999999996</v>
      </c>
      <c r="Q27" s="343">
        <v>19205.240000000005</v>
      </c>
      <c r="R27" s="343">
        <v>19282</v>
      </c>
    </row>
    <row r="28" spans="1:18" s="213" customFormat="1" ht="15" x14ac:dyDescent="0.2">
      <c r="A28" s="50"/>
      <c r="B28" s="304" t="s">
        <v>81</v>
      </c>
      <c r="C28" s="22"/>
      <c r="D28" s="21" t="s">
        <v>58</v>
      </c>
      <c r="E28" s="22" t="s">
        <v>273</v>
      </c>
      <c r="F28" s="23"/>
      <c r="G28" s="23"/>
      <c r="H28" s="23"/>
      <c r="I28" s="54"/>
      <c r="J28" s="57"/>
      <c r="K28" s="57"/>
      <c r="L28" s="57"/>
      <c r="M28" s="343">
        <v>56.3</v>
      </c>
      <c r="N28" s="343">
        <v>50.83</v>
      </c>
      <c r="O28" s="343">
        <v>43.83</v>
      </c>
      <c r="P28" s="343">
        <v>43.58</v>
      </c>
      <c r="Q28" s="343">
        <v>29.1</v>
      </c>
      <c r="R28" s="343">
        <v>19</v>
      </c>
    </row>
    <row r="29" spans="1:18" s="213" customFormat="1" ht="15" x14ac:dyDescent="0.2">
      <c r="A29" s="50"/>
      <c r="B29" s="304" t="s">
        <v>281</v>
      </c>
      <c r="C29" s="22"/>
      <c r="D29" s="21" t="s">
        <v>58</v>
      </c>
      <c r="E29" s="22" t="s">
        <v>273</v>
      </c>
      <c r="F29" s="23"/>
      <c r="G29" s="23"/>
      <c r="H29" s="23"/>
      <c r="I29" s="54"/>
      <c r="J29" s="57"/>
      <c r="K29" s="57"/>
      <c r="L29" s="57"/>
      <c r="M29" s="343">
        <v>18062.526999999998</v>
      </c>
      <c r="N29" s="343">
        <v>17877.210999999999</v>
      </c>
      <c r="O29" s="343">
        <v>17573.828999999998</v>
      </c>
      <c r="P29" s="343">
        <v>16960.030000000002</v>
      </c>
      <c r="Q29" s="343">
        <v>18343.501</v>
      </c>
      <c r="R29" s="343">
        <v>18518</v>
      </c>
    </row>
    <row r="30" spans="1:18" s="213" customFormat="1" ht="15" x14ac:dyDescent="0.2">
      <c r="A30" s="50"/>
      <c r="B30" s="308" t="s">
        <v>277</v>
      </c>
      <c r="C30" s="22"/>
      <c r="D30" s="21" t="s">
        <v>279</v>
      </c>
      <c r="E30" s="22" t="s">
        <v>273</v>
      </c>
      <c r="F30" s="23"/>
      <c r="G30" s="23"/>
      <c r="H30" s="23"/>
      <c r="I30" s="54"/>
      <c r="J30" s="57"/>
      <c r="K30" s="57"/>
      <c r="L30" s="57"/>
      <c r="M30" s="343">
        <v>311</v>
      </c>
      <c r="N30" s="343">
        <v>295.41000000000003</v>
      </c>
      <c r="O30" s="343">
        <v>270.86</v>
      </c>
      <c r="P30" s="343">
        <v>275.45</v>
      </c>
      <c r="Q30" s="343">
        <v>296.95999999999998</v>
      </c>
      <c r="R30" s="343">
        <v>277</v>
      </c>
    </row>
    <row r="31" spans="1:18" s="213" customFormat="1" ht="15" x14ac:dyDescent="0.2">
      <c r="A31" s="50"/>
      <c r="B31" s="308" t="s">
        <v>278</v>
      </c>
      <c r="C31" s="22"/>
      <c r="D31" s="21" t="s">
        <v>4</v>
      </c>
      <c r="E31" s="22" t="s">
        <v>273</v>
      </c>
      <c r="F31" s="23" t="s">
        <v>91</v>
      </c>
      <c r="G31" s="23" t="s">
        <v>91</v>
      </c>
      <c r="H31" s="23" t="s">
        <v>91</v>
      </c>
      <c r="I31" s="23" t="s">
        <v>91</v>
      </c>
      <c r="J31" s="45">
        <v>6.0901433728869083</v>
      </c>
      <c r="K31" s="45">
        <v>5.66</v>
      </c>
      <c r="L31" s="45">
        <v>5.48</v>
      </c>
      <c r="M31" s="343">
        <f>M29-M30</f>
        <v>17751.526999999998</v>
      </c>
      <c r="N31" s="343">
        <f t="shared" ref="N31:Q31" si="7">N29-N30</f>
        <v>17581.800999999999</v>
      </c>
      <c r="O31" s="343">
        <f t="shared" si="7"/>
        <v>17302.968999999997</v>
      </c>
      <c r="P31" s="343">
        <f t="shared" si="7"/>
        <v>16684.580000000002</v>
      </c>
      <c r="Q31" s="343">
        <f t="shared" si="7"/>
        <v>18046.541000000001</v>
      </c>
      <c r="R31" s="343">
        <f t="shared" ref="R31" si="8">R29-R30</f>
        <v>18241</v>
      </c>
    </row>
    <row r="32" spans="1:18" s="213" customFormat="1" ht="15" x14ac:dyDescent="0.2">
      <c r="A32" s="50"/>
      <c r="B32" s="304" t="s">
        <v>283</v>
      </c>
      <c r="C32" s="22"/>
      <c r="D32" s="21" t="s">
        <v>58</v>
      </c>
      <c r="E32" s="22" t="s">
        <v>273</v>
      </c>
      <c r="F32" s="23"/>
      <c r="G32" s="23"/>
      <c r="H32" s="23"/>
      <c r="I32" s="23"/>
      <c r="J32" s="45"/>
      <c r="K32" s="45"/>
      <c r="L32" s="45"/>
      <c r="M32" s="343">
        <v>3607.9224000000008</v>
      </c>
      <c r="N32" s="343">
        <v>1033.2523999999999</v>
      </c>
      <c r="O32" s="343">
        <v>943.11725000000001</v>
      </c>
      <c r="P32" s="343">
        <v>762.08600000000001</v>
      </c>
      <c r="Q32" s="343">
        <v>832.63900000000001</v>
      </c>
      <c r="R32" s="343">
        <v>745</v>
      </c>
    </row>
    <row r="33" spans="1:19" s="213" customFormat="1" ht="15" x14ac:dyDescent="0.2">
      <c r="A33" s="50"/>
      <c r="B33" s="308" t="s">
        <v>277</v>
      </c>
      <c r="C33" s="22"/>
      <c r="D33" s="21" t="s">
        <v>279</v>
      </c>
      <c r="E33" s="22" t="s">
        <v>273</v>
      </c>
      <c r="F33" s="23"/>
      <c r="G33" s="23"/>
      <c r="H33" s="23"/>
      <c r="I33" s="23"/>
      <c r="J33" s="45"/>
      <c r="K33" s="45"/>
      <c r="L33" s="45"/>
      <c r="M33" s="343">
        <v>172.48399999999998</v>
      </c>
      <c r="N33" s="343">
        <v>183.33199999999999</v>
      </c>
      <c r="O33" s="343">
        <v>223.012</v>
      </c>
      <c r="P33" s="343">
        <v>202.76</v>
      </c>
      <c r="Q33" s="343">
        <v>231.60599999999999</v>
      </c>
      <c r="R33" s="343">
        <v>240</v>
      </c>
    </row>
    <row r="34" spans="1:19" s="213" customFormat="1" ht="15" x14ac:dyDescent="0.2">
      <c r="A34" s="50"/>
      <c r="B34" s="308" t="s">
        <v>278</v>
      </c>
      <c r="C34" s="22"/>
      <c r="D34" s="21" t="s">
        <v>4</v>
      </c>
      <c r="E34" s="22" t="s">
        <v>273</v>
      </c>
      <c r="F34" s="23"/>
      <c r="G34" s="23"/>
      <c r="H34" s="23"/>
      <c r="I34" s="23"/>
      <c r="J34" s="45"/>
      <c r="K34" s="45"/>
      <c r="L34" s="45"/>
      <c r="M34" s="343">
        <f>M32-M33</f>
        <v>3435.4384000000009</v>
      </c>
      <c r="N34" s="343">
        <f t="shared" ref="N34:Q34" si="9">N32-N33</f>
        <v>849.92039999999986</v>
      </c>
      <c r="O34" s="343">
        <f t="shared" si="9"/>
        <v>720.10525000000007</v>
      </c>
      <c r="P34" s="343">
        <f t="shared" si="9"/>
        <v>559.32600000000002</v>
      </c>
      <c r="Q34" s="343">
        <f t="shared" si="9"/>
        <v>601.03300000000002</v>
      </c>
      <c r="R34" s="343">
        <f t="shared" ref="R34" si="10">R32-R33</f>
        <v>505</v>
      </c>
    </row>
    <row r="35" spans="1:19" s="310" customFormat="1" ht="15" x14ac:dyDescent="0.2">
      <c r="A35" s="300"/>
      <c r="B35" s="311" t="s">
        <v>284</v>
      </c>
      <c r="C35" s="19"/>
      <c r="D35" s="18" t="s">
        <v>58</v>
      </c>
      <c r="E35" s="19" t="s">
        <v>268</v>
      </c>
      <c r="F35" s="26" t="s">
        <v>91</v>
      </c>
      <c r="G35" s="26" t="s">
        <v>91</v>
      </c>
      <c r="H35" s="26" t="s">
        <v>91</v>
      </c>
      <c r="I35" s="26" t="s">
        <v>91</v>
      </c>
      <c r="J35" s="58">
        <v>3207092.86</v>
      </c>
      <c r="K35" s="58">
        <v>3154991</v>
      </c>
      <c r="L35" s="58">
        <v>3193097</v>
      </c>
      <c r="M35" s="342">
        <v>70013.807968369569</v>
      </c>
      <c r="N35" s="342">
        <v>68879.503478176048</v>
      </c>
      <c r="O35" s="342">
        <v>70637.229663182312</v>
      </c>
      <c r="P35" s="342">
        <v>65055.20756240534</v>
      </c>
      <c r="Q35" s="342">
        <v>65184.24888572497</v>
      </c>
      <c r="R35" s="342">
        <v>62116</v>
      </c>
    </row>
    <row r="36" spans="1:19" s="310" customFormat="1" ht="15" x14ac:dyDescent="0.2">
      <c r="A36" s="300"/>
      <c r="B36" s="312" t="s">
        <v>286</v>
      </c>
      <c r="C36" s="22"/>
      <c r="D36" s="21" t="s">
        <v>58</v>
      </c>
      <c r="E36" s="22" t="s">
        <v>273</v>
      </c>
      <c r="F36" s="25"/>
      <c r="G36" s="25"/>
      <c r="H36" s="25"/>
      <c r="I36" s="25"/>
      <c r="J36" s="313"/>
      <c r="K36" s="313"/>
      <c r="L36" s="313"/>
      <c r="M36" s="343">
        <v>3172452.8209999995</v>
      </c>
      <c r="N36" s="343">
        <v>3265111.81</v>
      </c>
      <c r="O36" s="343">
        <v>3312434.395</v>
      </c>
      <c r="P36" s="343">
        <v>3185983.1591769997</v>
      </c>
      <c r="Q36" s="343">
        <v>3454764.32</v>
      </c>
      <c r="R36" s="343">
        <v>3291075.7803589571</v>
      </c>
    </row>
    <row r="37" spans="1:19" x14ac:dyDescent="0.2">
      <c r="A37" s="50"/>
      <c r="B37" s="202" t="s">
        <v>285</v>
      </c>
      <c r="C37" s="22"/>
      <c r="D37" s="21" t="s">
        <v>58</v>
      </c>
      <c r="E37" s="22" t="s">
        <v>10</v>
      </c>
      <c r="F37" s="25" t="s">
        <v>91</v>
      </c>
      <c r="G37" s="25" t="s">
        <v>91</v>
      </c>
      <c r="H37" s="25" t="s">
        <v>91</v>
      </c>
      <c r="I37" s="25" t="s">
        <v>91</v>
      </c>
      <c r="J37" s="45">
        <v>96.1</v>
      </c>
      <c r="K37" s="45">
        <v>96.3</v>
      </c>
      <c r="L37" s="45">
        <v>96.3</v>
      </c>
      <c r="M37" s="346">
        <v>0.97</v>
      </c>
      <c r="N37" s="347">
        <v>0.97099999999999997</v>
      </c>
      <c r="O37" s="347">
        <v>0.97099999999999997</v>
      </c>
      <c r="P37" s="347">
        <v>0.97199999999999998</v>
      </c>
      <c r="Q37" s="347">
        <v>0.97399999999999998</v>
      </c>
      <c r="R37" s="347">
        <v>0.97276860141685451</v>
      </c>
    </row>
    <row r="38" spans="1:19" ht="15" x14ac:dyDescent="0.2">
      <c r="A38" s="50"/>
      <c r="B38" s="295" t="s">
        <v>92</v>
      </c>
      <c r="C38" s="19"/>
      <c r="D38" s="21" t="s">
        <v>58</v>
      </c>
      <c r="E38" s="22" t="s">
        <v>273</v>
      </c>
      <c r="F38" s="314" t="s">
        <v>91</v>
      </c>
      <c r="G38" s="314" t="s">
        <v>91</v>
      </c>
      <c r="H38" s="314" t="s">
        <v>91</v>
      </c>
      <c r="I38" s="314" t="s">
        <v>91</v>
      </c>
      <c r="J38" s="315">
        <v>44915.044000000002</v>
      </c>
      <c r="K38" s="315">
        <v>45191</v>
      </c>
      <c r="L38" s="315">
        <v>46479</v>
      </c>
      <c r="M38" s="306">
        <v>48806.752399999998</v>
      </c>
      <c r="N38" s="306">
        <v>50449.734794603995</v>
      </c>
      <c r="O38" s="306">
        <v>49101.679286000006</v>
      </c>
      <c r="P38" s="306">
        <v>43383.891299999996</v>
      </c>
      <c r="Q38" s="306">
        <v>45980.632469935503</v>
      </c>
      <c r="R38" s="343">
        <v>41604</v>
      </c>
      <c r="S38" s="215"/>
    </row>
    <row r="39" spans="1:19" ht="15" x14ac:dyDescent="0.2">
      <c r="A39" s="50"/>
      <c r="B39" s="84" t="s">
        <v>94</v>
      </c>
      <c r="C39" s="22"/>
      <c r="D39" s="21" t="s">
        <v>58</v>
      </c>
      <c r="E39" s="22" t="s">
        <v>273</v>
      </c>
      <c r="F39" s="23" t="s">
        <v>91</v>
      </c>
      <c r="G39" s="23" t="s">
        <v>91</v>
      </c>
      <c r="H39" s="23" t="s">
        <v>91</v>
      </c>
      <c r="I39" s="23" t="s">
        <v>91</v>
      </c>
      <c r="J39" s="57">
        <v>42899.239000000001</v>
      </c>
      <c r="K39" s="57">
        <v>43150.928</v>
      </c>
      <c r="L39" s="57">
        <v>44390.748</v>
      </c>
      <c r="M39" s="306">
        <v>45281.633999999998</v>
      </c>
      <c r="N39" s="306">
        <v>46886.943999999996</v>
      </c>
      <c r="O39" s="306">
        <v>45651.559736000003</v>
      </c>
      <c r="P39" s="306">
        <v>41601.789300000004</v>
      </c>
      <c r="Q39" s="306">
        <v>44148.520969935496</v>
      </c>
      <c r="R39" s="343">
        <v>39996</v>
      </c>
    </row>
    <row r="40" spans="1:19" ht="15" hidden="1" x14ac:dyDescent="0.2">
      <c r="A40" s="50"/>
      <c r="B40" s="304" t="s">
        <v>93</v>
      </c>
      <c r="C40" s="22"/>
      <c r="D40" s="21" t="s">
        <v>58</v>
      </c>
      <c r="E40" s="22" t="s">
        <v>287</v>
      </c>
      <c r="F40" s="23" t="s">
        <v>91</v>
      </c>
      <c r="G40" s="23" t="s">
        <v>91</v>
      </c>
      <c r="H40" s="23" t="s">
        <v>91</v>
      </c>
      <c r="I40" s="23" t="s">
        <v>91</v>
      </c>
      <c r="J40" s="60">
        <v>233</v>
      </c>
      <c r="K40" s="60">
        <v>194</v>
      </c>
      <c r="L40" s="60">
        <v>217</v>
      </c>
      <c r="M40" s="348">
        <v>246</v>
      </c>
      <c r="N40" s="348">
        <v>297</v>
      </c>
      <c r="O40" s="348">
        <v>300</v>
      </c>
      <c r="P40" s="349">
        <v>300</v>
      </c>
      <c r="Q40" s="349">
        <v>300</v>
      </c>
      <c r="R40" s="348">
        <v>300</v>
      </c>
    </row>
    <row r="41" spans="1:19" ht="15" x14ac:dyDescent="0.2">
      <c r="A41" s="50"/>
      <c r="B41" s="305" t="s">
        <v>95</v>
      </c>
      <c r="C41" s="22"/>
      <c r="D41" s="21" t="s">
        <v>58</v>
      </c>
      <c r="E41" s="22" t="s">
        <v>273</v>
      </c>
      <c r="F41" s="23" t="s">
        <v>91</v>
      </c>
      <c r="G41" s="23" t="s">
        <v>91</v>
      </c>
      <c r="H41" s="23" t="s">
        <v>91</v>
      </c>
      <c r="I41" s="23" t="s">
        <v>91</v>
      </c>
      <c r="J41" s="60">
        <v>2016</v>
      </c>
      <c r="K41" s="60">
        <v>2043</v>
      </c>
      <c r="L41" s="60">
        <v>2088</v>
      </c>
      <c r="M41" s="306">
        <v>2047.9284</v>
      </c>
      <c r="N41" s="306">
        <v>2069.7297946040003</v>
      </c>
      <c r="O41" s="306">
        <v>1961.2615500000002</v>
      </c>
      <c r="P41" s="306">
        <v>1723.1880000000001</v>
      </c>
      <c r="Q41" s="306">
        <v>1766.5435</v>
      </c>
      <c r="R41" s="343">
        <v>1529</v>
      </c>
    </row>
    <row r="42" spans="1:19" ht="15" x14ac:dyDescent="0.2">
      <c r="A42" s="50"/>
      <c r="B42" s="305" t="s">
        <v>321</v>
      </c>
      <c r="C42" s="22"/>
      <c r="D42" s="21" t="s">
        <v>58</v>
      </c>
      <c r="E42" s="22" t="s">
        <v>288</v>
      </c>
      <c r="F42" s="23"/>
      <c r="G42" s="23"/>
      <c r="H42" s="23"/>
      <c r="I42" s="23"/>
      <c r="J42" s="60"/>
      <c r="K42" s="60"/>
      <c r="L42" s="130"/>
      <c r="M42" s="350">
        <v>2.8</v>
      </c>
      <c r="N42" s="351">
        <v>2.8</v>
      </c>
      <c r="O42" s="350">
        <v>3</v>
      </c>
      <c r="P42" s="352">
        <v>2.7400532893193663</v>
      </c>
      <c r="Q42" s="352">
        <v>2.6425632906687424</v>
      </c>
      <c r="R42" s="434">
        <v>2.5</v>
      </c>
    </row>
    <row r="43" spans="1:19" ht="15" x14ac:dyDescent="0.2">
      <c r="A43" s="50"/>
      <c r="B43" s="305" t="s">
        <v>289</v>
      </c>
      <c r="C43" s="22"/>
      <c r="D43" s="21" t="s">
        <v>58</v>
      </c>
      <c r="E43" s="22" t="s">
        <v>10</v>
      </c>
      <c r="F43" s="23"/>
      <c r="G43" s="23"/>
      <c r="H43" s="23"/>
      <c r="I43" s="23"/>
      <c r="J43" s="60"/>
      <c r="K43" s="60"/>
      <c r="L43" s="130"/>
      <c r="M43" s="353">
        <v>1</v>
      </c>
      <c r="N43" s="354">
        <v>1</v>
      </c>
      <c r="O43" s="353">
        <v>1</v>
      </c>
      <c r="P43" s="355">
        <v>1</v>
      </c>
      <c r="Q43" s="355">
        <v>1</v>
      </c>
      <c r="R43" s="435">
        <v>1</v>
      </c>
    </row>
    <row r="44" spans="1:19" ht="25.5" x14ac:dyDescent="0.2">
      <c r="A44" s="50"/>
      <c r="B44" s="316" t="s">
        <v>290</v>
      </c>
      <c r="C44" s="22"/>
      <c r="D44" s="21" t="s">
        <v>58</v>
      </c>
      <c r="E44" s="22" t="s">
        <v>10</v>
      </c>
      <c r="F44" s="23"/>
      <c r="G44" s="23"/>
      <c r="H44" s="23"/>
      <c r="I44" s="23"/>
      <c r="J44" s="60"/>
      <c r="K44" s="60"/>
      <c r="L44" s="130"/>
      <c r="M44" s="353">
        <v>52</v>
      </c>
      <c r="N44" s="354">
        <v>48</v>
      </c>
      <c r="O44" s="353">
        <v>51</v>
      </c>
      <c r="P44" s="355">
        <v>52</v>
      </c>
      <c r="Q44" s="355">
        <v>55</v>
      </c>
      <c r="R44" s="435">
        <v>56</v>
      </c>
    </row>
    <row r="45" spans="1:19" x14ac:dyDescent="0.2">
      <c r="A45" s="50"/>
      <c r="B45" s="305" t="s">
        <v>232</v>
      </c>
      <c r="C45" s="22"/>
      <c r="D45" s="21" t="s">
        <v>58</v>
      </c>
      <c r="E45" s="22" t="s">
        <v>68</v>
      </c>
      <c r="F45" s="23"/>
      <c r="G45" s="23"/>
      <c r="H45" s="23"/>
      <c r="I45" s="23"/>
      <c r="J45" s="57"/>
      <c r="K45" s="57"/>
      <c r="L45" s="57">
        <v>16200</v>
      </c>
      <c r="M45" s="356">
        <v>15700</v>
      </c>
      <c r="N45" s="357">
        <v>17600</v>
      </c>
      <c r="O45" s="357">
        <v>15300</v>
      </c>
      <c r="P45" s="356">
        <v>12500</v>
      </c>
      <c r="Q45" s="358">
        <v>11800</v>
      </c>
      <c r="R45" s="356">
        <v>7670</v>
      </c>
    </row>
    <row r="46" spans="1:19" x14ac:dyDescent="0.2">
      <c r="A46" s="50"/>
      <c r="B46" s="305" t="s">
        <v>232</v>
      </c>
      <c r="C46" s="43"/>
      <c r="D46" s="21" t="s">
        <v>122</v>
      </c>
      <c r="E46" s="22" t="s">
        <v>68</v>
      </c>
      <c r="F46" s="51"/>
      <c r="G46" s="51"/>
      <c r="H46" s="51"/>
      <c r="I46" s="51"/>
      <c r="J46" s="315"/>
      <c r="K46" s="315"/>
      <c r="L46" s="315"/>
      <c r="M46" s="345">
        <v>12.7</v>
      </c>
      <c r="N46" s="345">
        <v>11.2</v>
      </c>
      <c r="O46" s="345">
        <v>10</v>
      </c>
      <c r="P46" s="345">
        <v>8.1999999999999993</v>
      </c>
      <c r="Q46" s="345">
        <v>6.4</v>
      </c>
      <c r="R46" s="345">
        <v>5.94</v>
      </c>
    </row>
    <row r="47" spans="1:19" x14ac:dyDescent="0.2">
      <c r="A47" s="50"/>
      <c r="B47" s="317" t="s">
        <v>291</v>
      </c>
      <c r="C47" s="318"/>
      <c r="D47" s="21" t="s">
        <v>58</v>
      </c>
      <c r="E47" s="319" t="s">
        <v>292</v>
      </c>
      <c r="M47" s="359">
        <v>0.33</v>
      </c>
      <c r="N47" s="359">
        <v>0.36</v>
      </c>
      <c r="O47" s="288">
        <v>0.32</v>
      </c>
      <c r="P47" s="359">
        <v>0.28999999999999998</v>
      </c>
      <c r="Q47" s="359">
        <v>0.26</v>
      </c>
      <c r="R47" s="288">
        <v>0.18</v>
      </c>
    </row>
    <row r="48" spans="1:19" ht="4.5" customHeight="1" x14ac:dyDescent="0.2">
      <c r="A48" s="50"/>
      <c r="B48" s="116"/>
      <c r="C48" s="116"/>
      <c r="D48" s="116"/>
      <c r="E48" s="116"/>
      <c r="F48" s="116"/>
      <c r="G48" s="116"/>
      <c r="H48" s="116"/>
      <c r="I48" s="116"/>
      <c r="J48" s="116"/>
      <c r="K48" s="116"/>
      <c r="L48" s="116"/>
      <c r="M48" s="116"/>
      <c r="N48" s="116"/>
      <c r="O48" s="49"/>
      <c r="P48" s="216"/>
      <c r="Q48" s="216"/>
      <c r="R48" s="50"/>
    </row>
    <row r="49" spans="1:19" x14ac:dyDescent="0.2">
      <c r="A49" s="50"/>
      <c r="B49" s="1"/>
      <c r="C49" s="10" t="s">
        <v>55</v>
      </c>
      <c r="D49" s="1" t="s">
        <v>0</v>
      </c>
      <c r="E49" s="2" t="s">
        <v>1</v>
      </c>
      <c r="F49" s="2">
        <v>2010</v>
      </c>
      <c r="G49" s="2">
        <v>2011</v>
      </c>
      <c r="H49" s="2">
        <v>2012</v>
      </c>
      <c r="I49" s="2">
        <v>2013</v>
      </c>
      <c r="J49" s="2">
        <v>2014</v>
      </c>
      <c r="K49" s="2">
        <v>2015</v>
      </c>
      <c r="L49" s="2">
        <v>2016</v>
      </c>
      <c r="M49" s="2">
        <v>2017</v>
      </c>
      <c r="N49" s="2">
        <v>2018</v>
      </c>
      <c r="O49" s="2">
        <v>2019</v>
      </c>
      <c r="P49" s="2">
        <v>2020</v>
      </c>
      <c r="Q49" s="2">
        <v>2021</v>
      </c>
      <c r="R49" s="2">
        <v>2022</v>
      </c>
    </row>
    <row r="50" spans="1:19" ht="4.5" customHeight="1" x14ac:dyDescent="0.2">
      <c r="A50" s="50"/>
      <c r="B50" s="12"/>
      <c r="C50" s="12"/>
      <c r="D50" s="12"/>
      <c r="E50" s="13"/>
      <c r="F50" s="14"/>
      <c r="G50" s="14"/>
      <c r="H50" s="14"/>
      <c r="I50" s="14"/>
      <c r="J50" s="14"/>
      <c r="K50" s="14"/>
      <c r="L50" s="14"/>
      <c r="M50" s="14"/>
      <c r="N50" s="14"/>
      <c r="R50" s="50"/>
    </row>
    <row r="51" spans="1:19" x14ac:dyDescent="0.2">
      <c r="A51" s="50"/>
      <c r="B51" s="208" t="s">
        <v>2</v>
      </c>
      <c r="C51" s="217">
        <v>305</v>
      </c>
      <c r="D51" s="15"/>
      <c r="E51" s="16"/>
      <c r="F51" s="17"/>
      <c r="G51" s="17"/>
      <c r="H51" s="17"/>
      <c r="I51" s="17"/>
      <c r="J51" s="17"/>
      <c r="K51" s="17"/>
      <c r="L51" s="17"/>
      <c r="M51" s="17"/>
      <c r="N51" s="17"/>
      <c r="O51" s="17"/>
      <c r="P51" s="115"/>
      <c r="Q51" s="115"/>
      <c r="R51" s="115"/>
    </row>
    <row r="52" spans="1:19" x14ac:dyDescent="0.2">
      <c r="A52" s="50"/>
      <c r="B52" s="33" t="s">
        <v>3</v>
      </c>
      <c r="C52" s="33"/>
      <c r="D52" s="18" t="s">
        <v>58</v>
      </c>
      <c r="E52" s="19" t="s">
        <v>68</v>
      </c>
      <c r="F52" s="34" t="s">
        <v>91</v>
      </c>
      <c r="G52" s="34" t="s">
        <v>91</v>
      </c>
      <c r="H52" s="34" t="s">
        <v>91</v>
      </c>
      <c r="I52" s="34" t="s">
        <v>91</v>
      </c>
      <c r="J52" s="62">
        <v>323676.57899999997</v>
      </c>
      <c r="K52" s="62">
        <v>323430</v>
      </c>
      <c r="L52" s="62">
        <v>332405</v>
      </c>
      <c r="M52" s="361">
        <v>333789</v>
      </c>
      <c r="N52" s="362">
        <v>331495</v>
      </c>
      <c r="O52" s="362">
        <v>316978</v>
      </c>
      <c r="P52" s="362">
        <v>313300</v>
      </c>
      <c r="Q52" s="362">
        <v>314200</v>
      </c>
      <c r="R52" s="362">
        <v>303235</v>
      </c>
    </row>
    <row r="53" spans="1:19" ht="15" x14ac:dyDescent="0.2">
      <c r="A53" s="50"/>
      <c r="B53" s="287" t="s">
        <v>322</v>
      </c>
      <c r="C53" s="119"/>
      <c r="D53" s="21" t="s">
        <v>58</v>
      </c>
      <c r="E53" s="22" t="s">
        <v>5</v>
      </c>
      <c r="F53" s="37"/>
      <c r="G53" s="37"/>
      <c r="H53" s="37"/>
      <c r="I53" s="37"/>
      <c r="J53" s="57"/>
      <c r="K53" s="57"/>
      <c r="L53" s="57"/>
      <c r="M53" s="363">
        <v>20.5</v>
      </c>
      <c r="N53" s="345">
        <v>19.8</v>
      </c>
      <c r="O53" s="360">
        <v>18.899999999999999</v>
      </c>
      <c r="P53" s="345">
        <v>18.600000000000001</v>
      </c>
      <c r="Q53" s="345">
        <v>18.100000000000001</v>
      </c>
      <c r="R53" s="345">
        <v>18.461305925390839</v>
      </c>
    </row>
    <row r="54" spans="1:19" x14ac:dyDescent="0.2">
      <c r="A54" s="50"/>
      <c r="B54" s="35" t="s">
        <v>76</v>
      </c>
      <c r="C54" s="36"/>
      <c r="D54" s="21" t="s">
        <v>58</v>
      </c>
      <c r="E54" s="22" t="s">
        <v>68</v>
      </c>
      <c r="F54" s="37" t="s">
        <v>91</v>
      </c>
      <c r="G54" s="37" t="s">
        <v>91</v>
      </c>
      <c r="H54" s="37" t="s">
        <v>91</v>
      </c>
      <c r="I54" s="37" t="s">
        <v>91</v>
      </c>
      <c r="J54" s="57">
        <v>18238.278000000002</v>
      </c>
      <c r="K54" s="57">
        <v>21984.799999999999</v>
      </c>
      <c r="L54" s="57">
        <v>24757</v>
      </c>
      <c r="M54" s="356">
        <v>27084</v>
      </c>
      <c r="N54" s="356">
        <v>27243</v>
      </c>
      <c r="O54" s="356">
        <v>26198</v>
      </c>
      <c r="P54" s="356">
        <v>26100</v>
      </c>
      <c r="Q54" s="356">
        <v>26300</v>
      </c>
      <c r="R54" s="356">
        <v>26519</v>
      </c>
    </row>
    <row r="55" spans="1:19" ht="14.25" x14ac:dyDescent="0.25">
      <c r="A55" s="50"/>
      <c r="B55" s="35" t="s">
        <v>118</v>
      </c>
      <c r="C55" s="36"/>
      <c r="D55" s="21" t="s">
        <v>58</v>
      </c>
      <c r="E55" s="22" t="s">
        <v>68</v>
      </c>
      <c r="F55" s="37" t="s">
        <v>91</v>
      </c>
      <c r="G55" s="37" t="s">
        <v>91</v>
      </c>
      <c r="H55" s="37" t="s">
        <v>91</v>
      </c>
      <c r="I55" s="37" t="s">
        <v>91</v>
      </c>
      <c r="J55" s="57">
        <v>28175.921999999999</v>
      </c>
      <c r="K55" s="57">
        <v>27664</v>
      </c>
      <c r="L55" s="57">
        <v>28907</v>
      </c>
      <c r="M55" s="356">
        <v>31775</v>
      </c>
      <c r="N55" s="356">
        <v>31675</v>
      </c>
      <c r="O55" s="356">
        <v>29512</v>
      </c>
      <c r="P55" s="356">
        <v>31000</v>
      </c>
      <c r="Q55" s="356">
        <v>30600</v>
      </c>
      <c r="R55" s="356">
        <v>30235</v>
      </c>
    </row>
    <row r="56" spans="1:19" x14ac:dyDescent="0.2">
      <c r="A56" s="50"/>
      <c r="B56" s="35" t="s">
        <v>199</v>
      </c>
      <c r="C56" s="36"/>
      <c r="D56" s="21" t="s">
        <v>58</v>
      </c>
      <c r="E56" s="22" t="s">
        <v>68</v>
      </c>
      <c r="F56" s="37" t="s">
        <v>91</v>
      </c>
      <c r="G56" s="37" t="s">
        <v>91</v>
      </c>
      <c r="H56" s="37" t="s">
        <v>91</v>
      </c>
      <c r="I56" s="37" t="s">
        <v>91</v>
      </c>
      <c r="J56" s="57">
        <v>25461.847053515536</v>
      </c>
      <c r="K56" s="57">
        <v>25450</v>
      </c>
      <c r="L56" s="57">
        <v>25246</v>
      </c>
      <c r="M56" s="356">
        <v>25695</v>
      </c>
      <c r="N56" s="356">
        <v>24381</v>
      </c>
      <c r="O56" s="356">
        <v>22513</v>
      </c>
      <c r="P56" s="356">
        <v>23000</v>
      </c>
      <c r="Q56" s="356">
        <v>20700</v>
      </c>
      <c r="R56" s="356">
        <v>20110</v>
      </c>
    </row>
    <row r="57" spans="1:19" s="213" customFormat="1" x14ac:dyDescent="0.2">
      <c r="A57" s="50"/>
      <c r="B57" s="35" t="s">
        <v>77</v>
      </c>
      <c r="C57" s="36"/>
      <c r="D57" s="21" t="s">
        <v>58</v>
      </c>
      <c r="E57" s="22" t="s">
        <v>68</v>
      </c>
      <c r="F57" s="37" t="s">
        <v>91</v>
      </c>
      <c r="G57" s="37" t="s">
        <v>91</v>
      </c>
      <c r="H57" s="37" t="s">
        <v>91</v>
      </c>
      <c r="I57" s="37" t="s">
        <v>91</v>
      </c>
      <c r="J57" s="57">
        <v>249606.28100000002</v>
      </c>
      <c r="K57" s="57">
        <v>244926.5</v>
      </c>
      <c r="L57" s="57">
        <v>249596</v>
      </c>
      <c r="M57" s="356">
        <v>245948</v>
      </c>
      <c r="N57" s="356">
        <v>244767</v>
      </c>
      <c r="O57" s="356">
        <v>235267</v>
      </c>
      <c r="P57" s="356">
        <v>230100</v>
      </c>
      <c r="Q57" s="356">
        <v>233600</v>
      </c>
      <c r="R57" s="356">
        <v>223029</v>
      </c>
    </row>
    <row r="58" spans="1:19" s="213" customFormat="1" x14ac:dyDescent="0.2">
      <c r="A58" s="50"/>
      <c r="B58" s="21" t="s">
        <v>85</v>
      </c>
      <c r="C58" s="21"/>
      <c r="D58" s="21" t="s">
        <v>58</v>
      </c>
      <c r="E58" s="22" t="s">
        <v>68</v>
      </c>
      <c r="F58" s="24" t="s">
        <v>91</v>
      </c>
      <c r="G58" s="24" t="s">
        <v>91</v>
      </c>
      <c r="H58" s="24" t="s">
        <v>91</v>
      </c>
      <c r="I58" s="24" t="s">
        <v>91</v>
      </c>
      <c r="J58" s="57">
        <v>2184.6</v>
      </c>
      <c r="K58" s="57">
        <v>2469.5</v>
      </c>
      <c r="L58" s="57">
        <v>2552</v>
      </c>
      <c r="M58" s="356">
        <v>2619</v>
      </c>
      <c r="N58" s="356">
        <v>2735</v>
      </c>
      <c r="O58" s="356">
        <v>2794</v>
      </c>
      <c r="P58" s="356">
        <v>2600</v>
      </c>
      <c r="Q58" s="356">
        <v>2600</v>
      </c>
      <c r="R58" s="356">
        <v>2862</v>
      </c>
    </row>
    <row r="59" spans="1:19" s="213" customFormat="1" ht="15" hidden="1" x14ac:dyDescent="0.2">
      <c r="A59" s="50"/>
      <c r="B59" s="202" t="s">
        <v>323</v>
      </c>
      <c r="C59" s="36"/>
      <c r="D59" s="21" t="s">
        <v>4</v>
      </c>
      <c r="E59" s="22" t="s">
        <v>84</v>
      </c>
      <c r="F59" s="37" t="s">
        <v>91</v>
      </c>
      <c r="G59" s="37" t="s">
        <v>91</v>
      </c>
      <c r="H59" s="37" t="s">
        <v>91</v>
      </c>
      <c r="I59" s="37" t="s">
        <v>91</v>
      </c>
      <c r="J59" s="63">
        <v>2</v>
      </c>
      <c r="K59" s="134">
        <v>2</v>
      </c>
      <c r="L59" s="134">
        <v>1</v>
      </c>
      <c r="M59" s="364">
        <v>1.2</v>
      </c>
      <c r="N59" s="364">
        <v>1.3</v>
      </c>
      <c r="O59" s="364">
        <v>1.2</v>
      </c>
      <c r="P59" s="364">
        <v>1.2</v>
      </c>
      <c r="Q59" s="364">
        <v>1.1000000000000001</v>
      </c>
      <c r="R59" s="426"/>
    </row>
    <row r="60" spans="1:19" s="213" customFormat="1" ht="15" hidden="1" x14ac:dyDescent="0.2">
      <c r="A60" s="50"/>
      <c r="B60" s="202" t="s">
        <v>324</v>
      </c>
      <c r="C60" s="36"/>
      <c r="D60" s="21" t="s">
        <v>4</v>
      </c>
      <c r="E60" s="22" t="s">
        <v>84</v>
      </c>
      <c r="F60" s="37"/>
      <c r="G60" s="37"/>
      <c r="H60" s="37"/>
      <c r="I60" s="37"/>
      <c r="J60" s="63"/>
      <c r="K60" s="134" t="s">
        <v>154</v>
      </c>
      <c r="L60" s="135">
        <v>560</v>
      </c>
      <c r="M60" s="365">
        <v>552</v>
      </c>
      <c r="N60" s="365">
        <v>547</v>
      </c>
      <c r="O60" s="365">
        <v>514</v>
      </c>
      <c r="P60" s="365">
        <v>480</v>
      </c>
      <c r="Q60" s="365">
        <v>490</v>
      </c>
      <c r="R60" s="427"/>
    </row>
    <row r="61" spans="1:19" s="213" customFormat="1" ht="15" x14ac:dyDescent="0.2">
      <c r="A61" s="50"/>
      <c r="B61" s="33" t="s">
        <v>325</v>
      </c>
      <c r="C61" s="33"/>
      <c r="D61" s="18" t="s">
        <v>58</v>
      </c>
      <c r="E61" s="19" t="s">
        <v>5</v>
      </c>
      <c r="F61" s="34" t="s">
        <v>91</v>
      </c>
      <c r="G61" s="34" t="s">
        <v>91</v>
      </c>
      <c r="H61" s="34" t="s">
        <v>91</v>
      </c>
      <c r="I61" s="34" t="s">
        <v>91</v>
      </c>
      <c r="J61" s="64">
        <v>20.100000000000001</v>
      </c>
      <c r="K61" s="136">
        <v>20.100000000000001</v>
      </c>
      <c r="L61" s="136">
        <v>20</v>
      </c>
      <c r="M61" s="366">
        <v>19.5</v>
      </c>
      <c r="N61" s="366">
        <v>18.899999999999999</v>
      </c>
      <c r="O61" s="366">
        <v>20.2</v>
      </c>
      <c r="P61" s="366">
        <v>19.8</v>
      </c>
      <c r="Q61" s="366">
        <v>18.100000000000001</v>
      </c>
      <c r="R61" s="366">
        <v>18</v>
      </c>
    </row>
    <row r="62" spans="1:19" s="213" customFormat="1" x14ac:dyDescent="0.2">
      <c r="A62" s="50"/>
      <c r="B62" s="35" t="s">
        <v>261</v>
      </c>
      <c r="C62" s="36"/>
      <c r="D62" s="21" t="s">
        <v>58</v>
      </c>
      <c r="E62" s="22" t="s">
        <v>5</v>
      </c>
      <c r="F62" s="37" t="s">
        <v>91</v>
      </c>
      <c r="G62" s="37" t="s">
        <v>91</v>
      </c>
      <c r="H62" s="37" t="s">
        <v>91</v>
      </c>
      <c r="I62" s="37" t="s">
        <v>91</v>
      </c>
      <c r="J62" s="63">
        <v>1.1000000000000001</v>
      </c>
      <c r="K62" s="134">
        <v>1.4</v>
      </c>
      <c r="L62" s="134">
        <v>1.5</v>
      </c>
      <c r="M62" s="364">
        <v>1.6</v>
      </c>
      <c r="N62" s="364">
        <v>1.6</v>
      </c>
      <c r="O62" s="364">
        <v>1.7</v>
      </c>
      <c r="P62" s="364">
        <v>1.7</v>
      </c>
      <c r="Q62" s="364">
        <v>1.5</v>
      </c>
      <c r="R62" s="364">
        <v>1.3</v>
      </c>
      <c r="S62" s="218"/>
    </row>
    <row r="63" spans="1:19" s="213" customFormat="1" ht="14.25" x14ac:dyDescent="0.25">
      <c r="A63" s="50"/>
      <c r="B63" s="35" t="s">
        <v>118</v>
      </c>
      <c r="C63" s="36"/>
      <c r="D63" s="21" t="s">
        <v>58</v>
      </c>
      <c r="E63" s="22" t="s">
        <v>5</v>
      </c>
      <c r="F63" s="37" t="s">
        <v>91</v>
      </c>
      <c r="G63" s="37" t="s">
        <v>91</v>
      </c>
      <c r="H63" s="37" t="s">
        <v>91</v>
      </c>
      <c r="I63" s="37" t="s">
        <v>91</v>
      </c>
      <c r="J63" s="63">
        <v>1.8</v>
      </c>
      <c r="K63" s="134">
        <v>1.7</v>
      </c>
      <c r="L63" s="134">
        <v>1.7</v>
      </c>
      <c r="M63" s="364">
        <v>1.9</v>
      </c>
      <c r="N63" s="364">
        <v>1.8</v>
      </c>
      <c r="O63" s="364">
        <v>1.9</v>
      </c>
      <c r="P63" s="364">
        <v>2</v>
      </c>
      <c r="Q63" s="364">
        <v>1.8</v>
      </c>
      <c r="R63" s="367">
        <v>1.8</v>
      </c>
    </row>
    <row r="64" spans="1:19" s="213" customFormat="1" x14ac:dyDescent="0.2">
      <c r="A64" s="50"/>
      <c r="B64" s="35" t="s">
        <v>96</v>
      </c>
      <c r="C64" s="36"/>
      <c r="D64" s="21" t="s">
        <v>58</v>
      </c>
      <c r="E64" s="22" t="s">
        <v>5</v>
      </c>
      <c r="F64" s="37" t="s">
        <v>91</v>
      </c>
      <c r="G64" s="37" t="s">
        <v>91</v>
      </c>
      <c r="H64" s="37" t="s">
        <v>91</v>
      </c>
      <c r="I64" s="37" t="s">
        <v>91</v>
      </c>
      <c r="J64" s="63">
        <v>1.6</v>
      </c>
      <c r="K64" s="134">
        <v>1.6</v>
      </c>
      <c r="L64" s="134">
        <v>1.5</v>
      </c>
      <c r="M64" s="364">
        <v>1.5</v>
      </c>
      <c r="N64" s="364">
        <v>1.4</v>
      </c>
      <c r="O64" s="364">
        <v>1.4</v>
      </c>
      <c r="P64" s="364">
        <v>1.4</v>
      </c>
      <c r="Q64" s="364">
        <v>1.2</v>
      </c>
      <c r="R64" s="367">
        <v>1.2</v>
      </c>
    </row>
    <row r="65" spans="1:18" s="213" customFormat="1" x14ac:dyDescent="0.2">
      <c r="A65" s="50"/>
      <c r="B65" s="35" t="s">
        <v>77</v>
      </c>
      <c r="C65" s="36"/>
      <c r="D65" s="21" t="s">
        <v>58</v>
      </c>
      <c r="E65" s="22" t="s">
        <v>5</v>
      </c>
      <c r="F65" s="37"/>
      <c r="G65" s="37"/>
      <c r="H65" s="37"/>
      <c r="I65" s="37"/>
      <c r="J65" s="63"/>
      <c r="K65" s="134"/>
      <c r="L65" s="134"/>
      <c r="M65" s="364">
        <v>14.4</v>
      </c>
      <c r="N65" s="364">
        <v>14</v>
      </c>
      <c r="O65" s="364">
        <v>15</v>
      </c>
      <c r="P65" s="364">
        <v>14.5</v>
      </c>
      <c r="Q65" s="364">
        <v>13.4</v>
      </c>
      <c r="R65" s="364">
        <v>13.6</v>
      </c>
    </row>
    <row r="66" spans="1:18" s="213" customFormat="1" x14ac:dyDescent="0.2">
      <c r="A66" s="50"/>
      <c r="B66" s="35" t="s">
        <v>262</v>
      </c>
      <c r="C66" s="36"/>
      <c r="D66" s="21" t="s">
        <v>4</v>
      </c>
      <c r="E66" s="22" t="s">
        <v>260</v>
      </c>
      <c r="F66" s="37"/>
      <c r="G66" s="37"/>
      <c r="H66" s="37"/>
      <c r="I66" s="37"/>
      <c r="J66" s="63"/>
      <c r="K66" s="134"/>
      <c r="L66" s="134"/>
      <c r="M66" s="367">
        <v>7.0000000000000007E-2</v>
      </c>
      <c r="N66" s="367">
        <v>0.08</v>
      </c>
      <c r="O66" s="367">
        <v>0.08</v>
      </c>
      <c r="P66" s="367">
        <v>0.08</v>
      </c>
      <c r="Q66" s="367">
        <v>7.0000000000000007E-2</v>
      </c>
      <c r="R66" s="367">
        <v>7.6551787634296667E-2</v>
      </c>
    </row>
    <row r="67" spans="1:18" s="213" customFormat="1" x14ac:dyDescent="0.2">
      <c r="A67" s="50"/>
      <c r="B67" s="35" t="s">
        <v>263</v>
      </c>
      <c r="C67" s="36"/>
      <c r="D67" s="21" t="s">
        <v>4</v>
      </c>
      <c r="E67" s="43" t="s">
        <v>260</v>
      </c>
      <c r="F67" s="37" t="s">
        <v>91</v>
      </c>
      <c r="G67" s="37" t="s">
        <v>91</v>
      </c>
      <c r="H67" s="37" t="s">
        <v>91</v>
      </c>
      <c r="I67" s="37" t="s">
        <v>91</v>
      </c>
      <c r="J67" s="63">
        <v>15.5</v>
      </c>
      <c r="K67" s="134">
        <v>15.3</v>
      </c>
      <c r="L67" s="293">
        <v>15</v>
      </c>
      <c r="M67" s="368">
        <v>0.03</v>
      </c>
      <c r="N67" s="367">
        <v>0.03</v>
      </c>
      <c r="O67" s="367">
        <v>0.03</v>
      </c>
      <c r="P67" s="367">
        <v>0.03</v>
      </c>
      <c r="Q67" s="367">
        <v>0.03</v>
      </c>
      <c r="R67" s="367">
        <v>3.7357966887803615E-2</v>
      </c>
    </row>
    <row r="68" spans="1:18" s="213" customFormat="1" ht="15" x14ac:dyDescent="0.2">
      <c r="A68" s="50"/>
      <c r="B68" s="35" t="s">
        <v>326</v>
      </c>
      <c r="C68" s="36"/>
      <c r="D68" s="21" t="s">
        <v>122</v>
      </c>
      <c r="E68" s="22" t="s">
        <v>5</v>
      </c>
      <c r="F68" s="37"/>
      <c r="G68" s="37"/>
      <c r="H68" s="37"/>
      <c r="I68" s="37"/>
      <c r="J68" s="63"/>
      <c r="K68" s="134"/>
      <c r="L68" s="134"/>
      <c r="M68" s="364">
        <v>1.2</v>
      </c>
      <c r="N68" s="364">
        <v>1.2</v>
      </c>
      <c r="O68" s="364">
        <v>1.3</v>
      </c>
      <c r="P68" s="364">
        <v>1.2</v>
      </c>
      <c r="Q68" s="364">
        <v>1.2</v>
      </c>
      <c r="R68" s="367">
        <v>1.3</v>
      </c>
    </row>
    <row r="69" spans="1:18" s="213" customFormat="1" ht="15.75" x14ac:dyDescent="0.25">
      <c r="A69" s="50"/>
      <c r="B69" s="35" t="s">
        <v>327</v>
      </c>
      <c r="C69" s="36"/>
      <c r="D69" s="21" t="s">
        <v>122</v>
      </c>
      <c r="E69" s="22" t="s">
        <v>5</v>
      </c>
      <c r="F69" s="37"/>
      <c r="G69" s="37"/>
      <c r="H69" s="37"/>
      <c r="I69" s="37"/>
      <c r="J69" s="63"/>
      <c r="K69" s="134"/>
      <c r="L69" s="134"/>
      <c r="M69" s="364">
        <v>1.6</v>
      </c>
      <c r="N69" s="364">
        <v>1.7</v>
      </c>
      <c r="O69" s="364">
        <v>1.7</v>
      </c>
      <c r="P69" s="364">
        <v>1.7</v>
      </c>
      <c r="Q69" s="364">
        <v>1.5</v>
      </c>
      <c r="R69" s="367">
        <v>1.5</v>
      </c>
    </row>
    <row r="70" spans="1:18" s="213" customFormat="1" ht="15" x14ac:dyDescent="0.2">
      <c r="A70" s="50"/>
      <c r="B70" s="294" t="s">
        <v>328</v>
      </c>
      <c r="D70" s="32" t="s">
        <v>122</v>
      </c>
      <c r="E70" s="56" t="s">
        <v>5</v>
      </c>
      <c r="M70" s="370">
        <v>16.5</v>
      </c>
      <c r="N70" s="288">
        <v>16.3</v>
      </c>
      <c r="O70" s="288">
        <v>17.7</v>
      </c>
      <c r="P70" s="369">
        <v>16</v>
      </c>
      <c r="Q70" s="288">
        <v>15.7</v>
      </c>
      <c r="R70" s="288">
        <v>15.6</v>
      </c>
    </row>
    <row r="71" spans="1:18" s="213" customFormat="1" ht="7.5" customHeight="1" x14ac:dyDescent="0.2">
      <c r="A71" s="50"/>
      <c r="B71" s="16"/>
      <c r="C71" s="16"/>
      <c r="D71" s="16"/>
      <c r="E71" s="16"/>
      <c r="F71" s="16"/>
      <c r="G71" s="16"/>
      <c r="H71" s="16"/>
      <c r="I71" s="16"/>
      <c r="J71" s="16"/>
      <c r="K71" s="16"/>
      <c r="L71" s="16"/>
      <c r="M71" s="16"/>
      <c r="N71" s="16"/>
      <c r="O71" s="16"/>
      <c r="P71" s="114"/>
      <c r="Q71" s="114"/>
      <c r="R71" s="114"/>
    </row>
    <row r="72" spans="1:18" s="213" customFormat="1" ht="14.25" x14ac:dyDescent="0.25">
      <c r="A72" s="50"/>
      <c r="B72" s="295" t="s">
        <v>228</v>
      </c>
      <c r="C72" s="110"/>
      <c r="D72" s="18" t="s">
        <v>58</v>
      </c>
      <c r="E72" s="19" t="s">
        <v>175</v>
      </c>
      <c r="F72" s="34" t="s">
        <v>91</v>
      </c>
      <c r="G72" s="34" t="s">
        <v>91</v>
      </c>
      <c r="H72" s="34" t="s">
        <v>91</v>
      </c>
      <c r="I72" s="34" t="s">
        <v>91</v>
      </c>
      <c r="J72" s="64" t="s">
        <v>91</v>
      </c>
      <c r="K72" s="64" t="s">
        <v>91</v>
      </c>
      <c r="L72" s="138">
        <f>L73+L75+L76</f>
        <v>30355</v>
      </c>
      <c r="M72" s="371">
        <f>M73+M75+M76</f>
        <v>30740</v>
      </c>
      <c r="N72" s="371">
        <f>N73+N75+N76</f>
        <v>31232</v>
      </c>
      <c r="O72" s="371">
        <f>O73+O75+O76</f>
        <v>28601</v>
      </c>
      <c r="P72" s="371">
        <f>P73+P75+P76</f>
        <v>30036</v>
      </c>
      <c r="Q72" s="371">
        <v>30436</v>
      </c>
      <c r="R72" s="371">
        <v>29288</v>
      </c>
    </row>
    <row r="73" spans="1:18" s="213" customFormat="1" ht="14.25" x14ac:dyDescent="0.25">
      <c r="A73" s="50"/>
      <c r="B73" s="296" t="s">
        <v>178</v>
      </c>
      <c r="C73" s="111"/>
      <c r="D73" s="21" t="s">
        <v>58</v>
      </c>
      <c r="E73" s="22" t="s">
        <v>176</v>
      </c>
      <c r="F73" s="37" t="s">
        <v>91</v>
      </c>
      <c r="G73" s="37" t="s">
        <v>91</v>
      </c>
      <c r="H73" s="37" t="s">
        <v>91</v>
      </c>
      <c r="I73" s="37" t="s">
        <v>91</v>
      </c>
      <c r="J73" s="37" t="s">
        <v>91</v>
      </c>
      <c r="K73" s="37" t="s">
        <v>91</v>
      </c>
      <c r="L73" s="135">
        <v>30280</v>
      </c>
      <c r="M73" s="365">
        <v>30665</v>
      </c>
      <c r="N73" s="365">
        <v>31158</v>
      </c>
      <c r="O73" s="365">
        <v>28531</v>
      </c>
      <c r="P73" s="365">
        <v>29964</v>
      </c>
      <c r="Q73" s="365">
        <v>30365</v>
      </c>
      <c r="R73" s="365">
        <v>29220</v>
      </c>
    </row>
    <row r="74" spans="1:18" s="213" customFormat="1" ht="14.25" x14ac:dyDescent="0.25">
      <c r="A74" s="50"/>
      <c r="B74" s="297" t="s">
        <v>174</v>
      </c>
      <c r="C74" s="111"/>
      <c r="D74" s="21" t="s">
        <v>58</v>
      </c>
      <c r="E74" s="22" t="s">
        <v>176</v>
      </c>
      <c r="F74" s="37" t="s">
        <v>91</v>
      </c>
      <c r="G74" s="37" t="s">
        <v>91</v>
      </c>
      <c r="H74" s="37" t="s">
        <v>91</v>
      </c>
      <c r="I74" s="37" t="s">
        <v>91</v>
      </c>
      <c r="J74" s="37" t="s">
        <v>91</v>
      </c>
      <c r="K74" s="37" t="s">
        <v>91</v>
      </c>
      <c r="L74" s="135">
        <v>30071</v>
      </c>
      <c r="M74" s="365">
        <v>30459</v>
      </c>
      <c r="N74" s="365">
        <v>30956</v>
      </c>
      <c r="O74" s="365">
        <v>28311</v>
      </c>
      <c r="P74" s="365">
        <v>29753</v>
      </c>
      <c r="Q74" s="365">
        <v>30151</v>
      </c>
      <c r="R74" s="365">
        <v>29013</v>
      </c>
    </row>
    <row r="75" spans="1:18" s="213" customFormat="1" ht="14.25" x14ac:dyDescent="0.25">
      <c r="A75" s="50"/>
      <c r="B75" s="296" t="s">
        <v>179</v>
      </c>
      <c r="C75" s="111"/>
      <c r="D75" s="21" t="s">
        <v>58</v>
      </c>
      <c r="E75" s="22" t="s">
        <v>176</v>
      </c>
      <c r="F75" s="37" t="s">
        <v>91</v>
      </c>
      <c r="G75" s="37" t="s">
        <v>91</v>
      </c>
      <c r="H75" s="37" t="s">
        <v>91</v>
      </c>
      <c r="I75" s="37" t="s">
        <v>91</v>
      </c>
      <c r="J75" s="37" t="s">
        <v>91</v>
      </c>
      <c r="K75" s="37" t="s">
        <v>91</v>
      </c>
      <c r="L75" s="135">
        <v>47</v>
      </c>
      <c r="M75" s="365">
        <v>47</v>
      </c>
      <c r="N75" s="365">
        <v>46</v>
      </c>
      <c r="O75" s="365">
        <v>42</v>
      </c>
      <c r="P75" s="365">
        <v>44</v>
      </c>
      <c r="Q75" s="365">
        <v>44</v>
      </c>
      <c r="R75" s="365">
        <v>42</v>
      </c>
    </row>
    <row r="76" spans="1:18" s="213" customFormat="1" ht="14.25" x14ac:dyDescent="0.25">
      <c r="A76" s="50"/>
      <c r="B76" s="296" t="s">
        <v>180</v>
      </c>
      <c r="C76" s="111"/>
      <c r="D76" s="21" t="s">
        <v>58</v>
      </c>
      <c r="E76" s="22" t="s">
        <v>176</v>
      </c>
      <c r="F76" s="37" t="s">
        <v>91</v>
      </c>
      <c r="G76" s="37" t="s">
        <v>91</v>
      </c>
      <c r="H76" s="37" t="s">
        <v>91</v>
      </c>
      <c r="I76" s="37" t="s">
        <v>91</v>
      </c>
      <c r="J76" s="37" t="s">
        <v>91</v>
      </c>
      <c r="K76" s="37" t="s">
        <v>91</v>
      </c>
      <c r="L76" s="135">
        <v>28</v>
      </c>
      <c r="M76" s="365">
        <v>28</v>
      </c>
      <c r="N76" s="365">
        <v>28</v>
      </c>
      <c r="O76" s="365">
        <v>28</v>
      </c>
      <c r="P76" s="365">
        <v>28</v>
      </c>
      <c r="Q76" s="365">
        <v>28</v>
      </c>
      <c r="R76" s="365">
        <v>27</v>
      </c>
    </row>
    <row r="77" spans="1:18" s="213" customFormat="1" ht="14.25" x14ac:dyDescent="0.25">
      <c r="A77" s="50"/>
      <c r="B77" s="451" t="s">
        <v>360</v>
      </c>
      <c r="C77" s="111"/>
      <c r="D77" s="107" t="s">
        <v>58</v>
      </c>
      <c r="E77" s="39" t="s">
        <v>175</v>
      </c>
      <c r="F77" s="109" t="s">
        <v>91</v>
      </c>
      <c r="G77" s="109" t="s">
        <v>91</v>
      </c>
      <c r="H77" s="109" t="s">
        <v>91</v>
      </c>
      <c r="I77" s="109" t="s">
        <v>91</v>
      </c>
      <c r="J77" s="62" t="s">
        <v>91</v>
      </c>
      <c r="K77" s="62" t="s">
        <v>91</v>
      </c>
      <c r="L77" s="138">
        <v>3810</v>
      </c>
      <c r="M77" s="372">
        <v>2839</v>
      </c>
      <c r="N77" s="372">
        <v>2832</v>
      </c>
      <c r="O77" s="372">
        <v>2546</v>
      </c>
      <c r="P77" s="372">
        <v>2458</v>
      </c>
      <c r="Q77" s="372">
        <v>2698</v>
      </c>
      <c r="R77" s="372">
        <v>2485</v>
      </c>
    </row>
    <row r="78" spans="1:18" s="301" customFormat="1" ht="14.25" x14ac:dyDescent="0.25">
      <c r="A78" s="300"/>
      <c r="B78" s="451" t="s">
        <v>361</v>
      </c>
      <c r="C78" s="111"/>
      <c r="D78" s="107" t="s">
        <v>58</v>
      </c>
      <c r="E78" s="39" t="s">
        <v>175</v>
      </c>
      <c r="F78" s="109"/>
      <c r="G78" s="109"/>
      <c r="H78" s="109"/>
      <c r="I78" s="109"/>
      <c r="J78" s="62"/>
      <c r="K78" s="62"/>
      <c r="L78" s="138"/>
      <c r="M78" s="372">
        <v>2869</v>
      </c>
      <c r="N78" s="372">
        <v>2871</v>
      </c>
      <c r="O78" s="372">
        <v>2586</v>
      </c>
      <c r="P78" s="372">
        <v>2502</v>
      </c>
      <c r="Q78" s="372">
        <v>1711</v>
      </c>
      <c r="R78" s="372">
        <v>970</v>
      </c>
    </row>
    <row r="79" spans="1:18" s="213" customFormat="1" ht="14.25" x14ac:dyDescent="0.25">
      <c r="A79" s="50"/>
      <c r="B79" s="452" t="s">
        <v>362</v>
      </c>
      <c r="C79" s="112"/>
      <c r="D79" s="31" t="s">
        <v>58</v>
      </c>
      <c r="E79" s="22" t="s">
        <v>176</v>
      </c>
      <c r="F79" s="24" t="s">
        <v>91</v>
      </c>
      <c r="G79" s="24" t="s">
        <v>91</v>
      </c>
      <c r="H79" s="24" t="s">
        <v>91</v>
      </c>
      <c r="I79" s="24" t="s">
        <v>91</v>
      </c>
      <c r="J79" s="57" t="s">
        <v>91</v>
      </c>
      <c r="K79" s="57" t="s">
        <v>91</v>
      </c>
      <c r="L79" s="135">
        <v>34166</v>
      </c>
      <c r="M79" s="365">
        <v>33579</v>
      </c>
      <c r="N79" s="365">
        <v>34064</v>
      </c>
      <c r="O79" s="365">
        <v>31147</v>
      </c>
      <c r="P79" s="365">
        <v>32494</v>
      </c>
      <c r="Q79" s="365">
        <v>33134</v>
      </c>
      <c r="R79" s="365">
        <v>31773</v>
      </c>
    </row>
    <row r="80" spans="1:18" s="213" customFormat="1" ht="14.25" x14ac:dyDescent="0.25">
      <c r="A80" s="50"/>
      <c r="B80" s="453" t="s">
        <v>363</v>
      </c>
      <c r="C80" s="111"/>
      <c r="D80" s="31" t="s">
        <v>58</v>
      </c>
      <c r="E80" s="43" t="s">
        <v>176</v>
      </c>
      <c r="F80" s="37" t="s">
        <v>91</v>
      </c>
      <c r="G80" s="37" t="s">
        <v>91</v>
      </c>
      <c r="H80" s="37" t="s">
        <v>91</v>
      </c>
      <c r="I80" s="37" t="s">
        <v>91</v>
      </c>
      <c r="J80" s="37" t="s">
        <v>91</v>
      </c>
      <c r="K80" s="37" t="s">
        <v>91</v>
      </c>
      <c r="L80" s="135">
        <v>33879</v>
      </c>
      <c r="M80" s="373">
        <v>33295</v>
      </c>
      <c r="N80" s="373">
        <v>33785</v>
      </c>
      <c r="O80" s="373">
        <v>30854</v>
      </c>
      <c r="P80" s="373">
        <v>32210</v>
      </c>
      <c r="Q80" s="373">
        <v>32847</v>
      </c>
      <c r="R80" s="373">
        <v>31496</v>
      </c>
    </row>
    <row r="81" spans="1:18" s="213" customFormat="1" ht="14.25" x14ac:dyDescent="0.25">
      <c r="A81" s="50"/>
      <c r="B81" s="452" t="s">
        <v>364</v>
      </c>
      <c r="C81" s="299"/>
      <c r="D81" s="31" t="s">
        <v>58</v>
      </c>
      <c r="E81" s="43" t="s">
        <v>176</v>
      </c>
      <c r="F81" s="37"/>
      <c r="G81" s="37"/>
      <c r="H81" s="37"/>
      <c r="I81" s="37"/>
      <c r="J81" s="37"/>
      <c r="K81" s="37"/>
      <c r="L81" s="135"/>
      <c r="M81" s="373">
        <v>33609</v>
      </c>
      <c r="N81" s="373">
        <v>34103</v>
      </c>
      <c r="O81" s="373">
        <v>31187</v>
      </c>
      <c r="P81" s="373">
        <v>32537</v>
      </c>
      <c r="Q81" s="373">
        <v>32147</v>
      </c>
      <c r="R81" s="373">
        <v>30258</v>
      </c>
    </row>
    <row r="82" spans="1:18" s="213" customFormat="1" ht="14.25" x14ac:dyDescent="0.25">
      <c r="A82" s="50"/>
      <c r="B82" s="453" t="s">
        <v>365</v>
      </c>
      <c r="C82" s="111"/>
      <c r="D82" s="31" t="s">
        <v>58</v>
      </c>
      <c r="E82" s="43" t="s">
        <v>176</v>
      </c>
      <c r="F82" s="37"/>
      <c r="G82" s="37"/>
      <c r="H82" s="37"/>
      <c r="I82" s="37"/>
      <c r="J82" s="37"/>
      <c r="K82" s="37"/>
      <c r="L82" s="135"/>
      <c r="M82" s="373">
        <v>33325</v>
      </c>
      <c r="N82" s="373">
        <v>33824</v>
      </c>
      <c r="O82" s="373">
        <v>30893</v>
      </c>
      <c r="P82" s="373">
        <v>32253</v>
      </c>
      <c r="Q82" s="373">
        <v>31860</v>
      </c>
      <c r="R82" s="373">
        <v>29981</v>
      </c>
    </row>
    <row r="83" spans="1:18" s="213" customFormat="1" ht="14.25" x14ac:dyDescent="0.25">
      <c r="A83" s="50"/>
      <c r="B83" s="454" t="s">
        <v>366</v>
      </c>
      <c r="C83" s="111"/>
      <c r="D83" s="31" t="s">
        <v>58</v>
      </c>
      <c r="E83" s="43" t="s">
        <v>176</v>
      </c>
      <c r="F83" s="37"/>
      <c r="G83" s="37"/>
      <c r="H83" s="37"/>
      <c r="I83" s="37"/>
      <c r="J83" s="37"/>
      <c r="K83" s="37"/>
      <c r="L83" s="135"/>
      <c r="M83" s="373">
        <v>16</v>
      </c>
      <c r="N83" s="373">
        <v>17</v>
      </c>
      <c r="O83" s="373">
        <v>25</v>
      </c>
      <c r="P83" s="373">
        <v>25</v>
      </c>
      <c r="Q83" s="373">
        <v>26</v>
      </c>
      <c r="R83" s="373">
        <v>29</v>
      </c>
    </row>
    <row r="84" spans="1:18" s="213" customFormat="1" ht="14.25" x14ac:dyDescent="0.25">
      <c r="A84" s="50"/>
      <c r="B84" s="455" t="s">
        <v>367</v>
      </c>
      <c r="C84" s="112"/>
      <c r="D84" s="107" t="s">
        <v>58</v>
      </c>
      <c r="E84" s="19" t="s">
        <v>175</v>
      </c>
      <c r="F84" s="109" t="s">
        <v>91</v>
      </c>
      <c r="G84" s="109" t="s">
        <v>91</v>
      </c>
      <c r="H84" s="109" t="s">
        <v>91</v>
      </c>
      <c r="I84" s="109" t="s">
        <v>91</v>
      </c>
      <c r="J84" s="62" t="s">
        <v>91</v>
      </c>
      <c r="K84" s="62" t="s">
        <v>91</v>
      </c>
      <c r="L84" s="62" t="s">
        <v>91</v>
      </c>
      <c r="M84" s="362" t="s">
        <v>91</v>
      </c>
      <c r="N84" s="371">
        <v>7931</v>
      </c>
      <c r="O84" s="371">
        <v>8835</v>
      </c>
      <c r="P84" s="372">
        <v>7619</v>
      </c>
      <c r="Q84" s="372">
        <v>8376</v>
      </c>
      <c r="R84" s="372">
        <v>7600</v>
      </c>
    </row>
    <row r="85" spans="1:18" s="213" customFormat="1" ht="14.25" x14ac:dyDescent="0.25">
      <c r="A85" s="50"/>
      <c r="B85" s="456" t="s">
        <v>172</v>
      </c>
      <c r="C85" s="112"/>
      <c r="D85" s="31" t="s">
        <v>58</v>
      </c>
      <c r="E85" s="43" t="s">
        <v>176</v>
      </c>
      <c r="F85" s="73" t="s">
        <v>91</v>
      </c>
      <c r="G85" s="73" t="s">
        <v>91</v>
      </c>
      <c r="H85" s="73" t="s">
        <v>91</v>
      </c>
      <c r="I85" s="73" t="s">
        <v>91</v>
      </c>
      <c r="J85" s="73" t="s">
        <v>91</v>
      </c>
      <c r="K85" s="73" t="s">
        <v>91</v>
      </c>
      <c r="L85" s="139" t="s">
        <v>91</v>
      </c>
      <c r="M85" s="367" t="s">
        <v>91</v>
      </c>
      <c r="N85" s="365">
        <v>7931</v>
      </c>
      <c r="O85" s="365">
        <v>8835</v>
      </c>
      <c r="P85" s="373">
        <v>7619</v>
      </c>
      <c r="Q85" s="373">
        <v>8376</v>
      </c>
      <c r="R85" s="373">
        <v>7600</v>
      </c>
    </row>
    <row r="86" spans="1:18" s="213" customFormat="1" ht="14.25" x14ac:dyDescent="0.25">
      <c r="A86" s="50"/>
      <c r="B86" s="456" t="s">
        <v>173</v>
      </c>
      <c r="C86" s="112"/>
      <c r="D86" s="31" t="s">
        <v>58</v>
      </c>
      <c r="E86" s="43" t="s">
        <v>176</v>
      </c>
      <c r="F86" s="73" t="s">
        <v>91</v>
      </c>
      <c r="G86" s="73" t="s">
        <v>91</v>
      </c>
      <c r="H86" s="73" t="s">
        <v>91</v>
      </c>
      <c r="I86" s="73" t="s">
        <v>91</v>
      </c>
      <c r="J86" s="73" t="s">
        <v>91</v>
      </c>
      <c r="K86" s="73" t="s">
        <v>91</v>
      </c>
      <c r="L86" s="139" t="s">
        <v>91</v>
      </c>
      <c r="M86" s="367" t="s">
        <v>91</v>
      </c>
      <c r="N86" s="367" t="s">
        <v>91</v>
      </c>
      <c r="O86" s="367" t="s">
        <v>91</v>
      </c>
      <c r="P86" s="367" t="s">
        <v>91</v>
      </c>
      <c r="Q86" s="367" t="s">
        <v>91</v>
      </c>
      <c r="R86" s="367" t="s">
        <v>91</v>
      </c>
    </row>
    <row r="87" spans="1:18" s="213" customFormat="1" x14ac:dyDescent="0.2">
      <c r="A87" s="50"/>
      <c r="B87" s="455" t="s">
        <v>368</v>
      </c>
      <c r="C87" s="111"/>
      <c r="D87" s="31"/>
      <c r="E87" s="43"/>
      <c r="F87" s="37"/>
      <c r="G87" s="37"/>
      <c r="H87" s="37"/>
      <c r="I87" s="37"/>
      <c r="J87" s="37"/>
      <c r="K87" s="37"/>
      <c r="L87" s="135"/>
      <c r="M87" s="365"/>
      <c r="N87" s="373"/>
      <c r="O87" s="373"/>
      <c r="P87" s="373"/>
      <c r="Q87" s="373"/>
      <c r="R87" s="373"/>
    </row>
    <row r="88" spans="1:18" s="213" customFormat="1" x14ac:dyDescent="0.2">
      <c r="A88" s="50"/>
      <c r="B88" s="457" t="s">
        <v>181</v>
      </c>
      <c r="C88" s="111"/>
      <c r="D88" s="31"/>
      <c r="E88" s="43"/>
      <c r="F88" s="37"/>
      <c r="G88" s="37"/>
      <c r="H88" s="37"/>
      <c r="I88" s="37"/>
      <c r="J88" s="37"/>
      <c r="K88" s="37"/>
      <c r="L88" s="135"/>
      <c r="M88" s="365"/>
      <c r="N88" s="373"/>
      <c r="O88" s="373"/>
      <c r="P88" s="373"/>
      <c r="Q88" s="373"/>
      <c r="R88" s="373"/>
    </row>
    <row r="89" spans="1:18" s="213" customFormat="1" ht="14.25" x14ac:dyDescent="0.25">
      <c r="A89" s="50"/>
      <c r="B89" s="458" t="s">
        <v>369</v>
      </c>
      <c r="C89" s="12"/>
      <c r="D89" s="31" t="s">
        <v>58</v>
      </c>
      <c r="E89" s="43" t="s">
        <v>97</v>
      </c>
      <c r="F89" s="24" t="s">
        <v>91</v>
      </c>
      <c r="G89" s="24" t="s">
        <v>91</v>
      </c>
      <c r="H89" s="24" t="s">
        <v>91</v>
      </c>
      <c r="I89" s="24" t="s">
        <v>91</v>
      </c>
      <c r="J89" s="57" t="s">
        <v>91</v>
      </c>
      <c r="K89" s="57" t="s">
        <v>91</v>
      </c>
      <c r="L89" s="139">
        <v>1.81</v>
      </c>
      <c r="M89" s="367">
        <v>1.78</v>
      </c>
      <c r="N89" s="367">
        <v>1.77</v>
      </c>
      <c r="O89" s="367">
        <v>1.8</v>
      </c>
      <c r="P89" s="273">
        <v>1.88</v>
      </c>
      <c r="Q89" s="273">
        <v>1.73</v>
      </c>
      <c r="R89" s="273">
        <v>1.77</v>
      </c>
    </row>
    <row r="90" spans="1:18" s="213" customFormat="1" ht="14.25" x14ac:dyDescent="0.25">
      <c r="A90" s="50"/>
      <c r="B90" s="458" t="s">
        <v>370</v>
      </c>
      <c r="C90" s="12"/>
      <c r="D90" s="31" t="s">
        <v>58</v>
      </c>
      <c r="E90" s="43" t="s">
        <v>97</v>
      </c>
      <c r="F90" s="24" t="s">
        <v>91</v>
      </c>
      <c r="G90" s="24" t="s">
        <v>91</v>
      </c>
      <c r="H90" s="24" t="s">
        <v>91</v>
      </c>
      <c r="I90" s="24" t="s">
        <v>91</v>
      </c>
      <c r="J90" s="57" t="s">
        <v>91</v>
      </c>
      <c r="K90" s="57" t="s">
        <v>91</v>
      </c>
      <c r="L90" s="139">
        <v>0.23</v>
      </c>
      <c r="M90" s="367">
        <v>0.17</v>
      </c>
      <c r="N90" s="367">
        <v>0.16</v>
      </c>
      <c r="O90" s="367">
        <v>0.16</v>
      </c>
      <c r="P90" s="273">
        <v>0.16</v>
      </c>
      <c r="Q90" s="273">
        <v>0.15</v>
      </c>
      <c r="R90" s="273">
        <v>0.15</v>
      </c>
    </row>
    <row r="91" spans="1:18" s="213" customFormat="1" ht="14.25" x14ac:dyDescent="0.25">
      <c r="A91" s="50"/>
      <c r="B91" s="458" t="s">
        <v>371</v>
      </c>
      <c r="C91" s="12"/>
      <c r="D91" s="31" t="s">
        <v>58</v>
      </c>
      <c r="E91" s="43" t="s">
        <v>97</v>
      </c>
      <c r="F91" s="24"/>
      <c r="G91" s="24"/>
      <c r="H91" s="24"/>
      <c r="I91" s="24"/>
      <c r="J91" s="57"/>
      <c r="K91" s="57"/>
      <c r="L91" s="139"/>
      <c r="M91" s="367">
        <v>0.17</v>
      </c>
      <c r="N91" s="367">
        <v>0.16</v>
      </c>
      <c r="O91" s="367">
        <v>0.16</v>
      </c>
      <c r="P91" s="273">
        <v>0.16</v>
      </c>
      <c r="Q91" s="273">
        <v>0.1</v>
      </c>
      <c r="R91" s="273">
        <v>0.06</v>
      </c>
    </row>
    <row r="92" spans="1:18" s="213" customFormat="1" ht="15.75" x14ac:dyDescent="0.25">
      <c r="A92" s="50"/>
      <c r="B92" s="458" t="s">
        <v>372</v>
      </c>
      <c r="C92" s="12"/>
      <c r="D92" s="31" t="s">
        <v>58</v>
      </c>
      <c r="E92" s="43" t="s">
        <v>97</v>
      </c>
      <c r="F92" s="24" t="s">
        <v>91</v>
      </c>
      <c r="G92" s="24" t="s">
        <v>91</v>
      </c>
      <c r="H92" s="24" t="s">
        <v>91</v>
      </c>
      <c r="I92" s="24" t="s">
        <v>91</v>
      </c>
      <c r="J92" s="57" t="s">
        <v>91</v>
      </c>
      <c r="K92" s="57" t="s">
        <v>91</v>
      </c>
      <c r="L92" s="139">
        <v>2.04</v>
      </c>
      <c r="M92" s="367">
        <v>1.95</v>
      </c>
      <c r="N92" s="367">
        <v>1.93</v>
      </c>
      <c r="O92" s="445" t="s">
        <v>352</v>
      </c>
      <c r="P92" s="446" t="s">
        <v>353</v>
      </c>
      <c r="Q92" s="273">
        <v>1.89</v>
      </c>
      <c r="R92" s="273">
        <v>1.92</v>
      </c>
    </row>
    <row r="93" spans="1:18" s="213" customFormat="1" ht="15.75" x14ac:dyDescent="0.25">
      <c r="A93" s="50"/>
      <c r="B93" s="458" t="s">
        <v>373</v>
      </c>
      <c r="C93" s="12"/>
      <c r="D93" s="31" t="s">
        <v>58</v>
      </c>
      <c r="E93" s="43" t="s">
        <v>97</v>
      </c>
      <c r="F93" s="24"/>
      <c r="G93" s="24"/>
      <c r="H93" s="24"/>
      <c r="I93" s="24"/>
      <c r="J93" s="57"/>
      <c r="K93" s="57"/>
      <c r="L93" s="139"/>
      <c r="M93" s="367">
        <v>1.95</v>
      </c>
      <c r="N93" s="367">
        <v>1.93</v>
      </c>
      <c r="O93" s="445" t="s">
        <v>352</v>
      </c>
      <c r="P93" s="446" t="s">
        <v>354</v>
      </c>
      <c r="Q93" s="273">
        <v>1.83</v>
      </c>
      <c r="R93" s="273">
        <v>1.83</v>
      </c>
    </row>
    <row r="94" spans="1:18" s="213" customFormat="1" x14ac:dyDescent="0.2">
      <c r="A94" s="50"/>
      <c r="B94" s="302" t="s">
        <v>266</v>
      </c>
      <c r="C94" s="12"/>
      <c r="D94" s="31"/>
      <c r="E94" s="43"/>
      <c r="F94" s="24"/>
      <c r="G94" s="24"/>
      <c r="H94" s="24"/>
      <c r="I94" s="24"/>
      <c r="J94" s="57"/>
      <c r="K94" s="57"/>
      <c r="L94" s="139"/>
      <c r="M94" s="367"/>
      <c r="N94" s="367"/>
      <c r="O94" s="445"/>
      <c r="P94" s="446"/>
      <c r="Q94" s="273"/>
      <c r="R94" s="273"/>
    </row>
    <row r="95" spans="1:18" s="213" customFormat="1" ht="14.25" x14ac:dyDescent="0.25">
      <c r="A95" s="50"/>
      <c r="B95" s="297" t="s">
        <v>177</v>
      </c>
      <c r="C95" s="12"/>
      <c r="D95" s="31" t="s">
        <v>58</v>
      </c>
      <c r="E95" s="43" t="s">
        <v>267</v>
      </c>
      <c r="F95" s="24"/>
      <c r="G95" s="24"/>
      <c r="H95" s="24"/>
      <c r="I95" s="24"/>
      <c r="J95" s="57"/>
      <c r="K95" s="57"/>
      <c r="L95" s="139"/>
      <c r="M95" s="367">
        <v>1.75</v>
      </c>
      <c r="N95" s="367">
        <v>1.7210000000000001</v>
      </c>
      <c r="O95" s="445">
        <v>1.77</v>
      </c>
      <c r="P95" s="446">
        <v>1.74</v>
      </c>
      <c r="Q95" s="273">
        <v>1.69</v>
      </c>
      <c r="R95" s="273">
        <v>1.72</v>
      </c>
    </row>
    <row r="96" spans="1:18" s="213" customFormat="1" ht="14.25" x14ac:dyDescent="0.25">
      <c r="A96" s="50"/>
      <c r="B96" s="297" t="s">
        <v>264</v>
      </c>
      <c r="C96" s="12"/>
      <c r="D96" s="31" t="s">
        <v>58</v>
      </c>
      <c r="E96" s="43" t="s">
        <v>267</v>
      </c>
      <c r="F96" s="24"/>
      <c r="G96" s="24"/>
      <c r="H96" s="24"/>
      <c r="I96" s="24"/>
      <c r="J96" s="57"/>
      <c r="K96" s="57"/>
      <c r="L96" s="139"/>
      <c r="M96" s="367">
        <v>0.16</v>
      </c>
      <c r="N96" s="367">
        <v>0.16</v>
      </c>
      <c r="O96" s="445">
        <v>0.16</v>
      </c>
      <c r="P96" s="446">
        <v>0.14000000000000001</v>
      </c>
      <c r="Q96" s="273">
        <v>0.15</v>
      </c>
      <c r="R96" s="273">
        <v>0.15</v>
      </c>
    </row>
    <row r="97" spans="1:18" s="213" customFormat="1" ht="14.25" x14ac:dyDescent="0.25">
      <c r="A97" s="50"/>
      <c r="B97" s="297" t="s">
        <v>265</v>
      </c>
      <c r="C97" s="12"/>
      <c r="D97" s="31" t="s">
        <v>58</v>
      </c>
      <c r="E97" s="43" t="s">
        <v>267</v>
      </c>
      <c r="F97" s="24"/>
      <c r="G97" s="24"/>
      <c r="H97" s="24"/>
      <c r="I97" s="24"/>
      <c r="J97" s="57"/>
      <c r="K97" s="57"/>
      <c r="L97" s="139"/>
      <c r="M97" s="367">
        <v>0.16</v>
      </c>
      <c r="N97" s="367">
        <v>0.16</v>
      </c>
      <c r="O97" s="445">
        <v>0.16</v>
      </c>
      <c r="P97" s="446">
        <v>0.15</v>
      </c>
      <c r="Q97" s="273">
        <v>0.1</v>
      </c>
      <c r="R97" s="273">
        <v>0.06</v>
      </c>
    </row>
    <row r="98" spans="1:18" s="213" customFormat="1" ht="15.75" x14ac:dyDescent="0.25">
      <c r="A98" s="50"/>
      <c r="B98" s="297" t="s">
        <v>349</v>
      </c>
      <c r="C98" s="12"/>
      <c r="D98" s="31" t="s">
        <v>58</v>
      </c>
      <c r="E98" s="43" t="s">
        <v>267</v>
      </c>
      <c r="F98" s="24"/>
      <c r="G98" s="24"/>
      <c r="H98" s="24"/>
      <c r="I98" s="24"/>
      <c r="J98" s="57"/>
      <c r="K98" s="57"/>
      <c r="L98" s="139"/>
      <c r="M98" s="367">
        <v>1.91</v>
      </c>
      <c r="N98" s="367">
        <v>1.87</v>
      </c>
      <c r="O98" s="445" t="s">
        <v>355</v>
      </c>
      <c r="P98" s="446" t="s">
        <v>356</v>
      </c>
      <c r="Q98" s="273">
        <v>1.84</v>
      </c>
      <c r="R98" s="273">
        <v>1.87</v>
      </c>
    </row>
    <row r="99" spans="1:18" s="213" customFormat="1" ht="15.75" x14ac:dyDescent="0.25">
      <c r="A99" s="50"/>
      <c r="B99" s="297" t="s">
        <v>350</v>
      </c>
      <c r="C99" s="12"/>
      <c r="D99" s="31" t="s">
        <v>58</v>
      </c>
      <c r="E99" s="43" t="s">
        <v>267</v>
      </c>
      <c r="F99" s="24"/>
      <c r="G99" s="24"/>
      <c r="H99" s="24"/>
      <c r="I99" s="24"/>
      <c r="J99" s="57"/>
      <c r="K99" s="57"/>
      <c r="L99" s="139"/>
      <c r="M99" s="367">
        <v>1.91</v>
      </c>
      <c r="N99" s="367">
        <v>1.88</v>
      </c>
      <c r="O99" s="445" t="s">
        <v>357</v>
      </c>
      <c r="P99" s="446" t="s">
        <v>356</v>
      </c>
      <c r="Q99" s="273">
        <v>1.78</v>
      </c>
      <c r="R99" s="273">
        <v>1.78</v>
      </c>
    </row>
    <row r="100" spans="1:18" s="213" customFormat="1" x14ac:dyDescent="0.2">
      <c r="A100" s="50"/>
      <c r="B100" s="302" t="s">
        <v>182</v>
      </c>
      <c r="C100" s="112"/>
      <c r="D100" s="31"/>
      <c r="E100" s="43"/>
      <c r="F100" s="24"/>
      <c r="G100" s="24"/>
      <c r="H100" s="24"/>
      <c r="I100" s="24"/>
      <c r="J100" s="57"/>
      <c r="K100" s="57"/>
      <c r="L100" s="139"/>
      <c r="M100" s="139"/>
      <c r="N100" s="139"/>
      <c r="O100" s="447"/>
      <c r="P100" s="448"/>
      <c r="Q100" s="273"/>
      <c r="R100" s="273"/>
    </row>
    <row r="101" spans="1:18" s="213" customFormat="1" ht="15.75" x14ac:dyDescent="0.25">
      <c r="A101" s="50"/>
      <c r="B101" s="374" t="s">
        <v>351</v>
      </c>
      <c r="C101" s="173"/>
      <c r="D101" s="32" t="s">
        <v>58</v>
      </c>
      <c r="E101" s="94" t="s">
        <v>169</v>
      </c>
      <c r="F101" s="79" t="s">
        <v>91</v>
      </c>
      <c r="G101" s="79" t="s">
        <v>91</v>
      </c>
      <c r="H101" s="79" t="s">
        <v>91</v>
      </c>
      <c r="I101" s="79" t="s">
        <v>91</v>
      </c>
      <c r="J101" s="59" t="s">
        <v>91</v>
      </c>
      <c r="K101" s="59" t="s">
        <v>91</v>
      </c>
      <c r="L101" s="140">
        <v>1.98</v>
      </c>
      <c r="M101" s="375">
        <v>1.95</v>
      </c>
      <c r="N101" s="375">
        <v>1.92</v>
      </c>
      <c r="O101" s="449" t="s">
        <v>358</v>
      </c>
      <c r="P101" s="450" t="s">
        <v>359</v>
      </c>
      <c r="Q101" s="376">
        <v>1.88</v>
      </c>
      <c r="R101" s="376">
        <v>1.84</v>
      </c>
    </row>
    <row r="102" spans="1:18" s="213" customFormat="1" ht="4.5" customHeight="1" x14ac:dyDescent="0.2">
      <c r="A102" s="50"/>
      <c r="B102" s="303"/>
      <c r="C102" s="11"/>
      <c r="D102" s="11"/>
      <c r="E102" s="11"/>
      <c r="F102" s="11"/>
      <c r="G102" s="11"/>
      <c r="H102" s="11"/>
      <c r="I102" s="11"/>
      <c r="J102" s="67"/>
      <c r="K102" s="67"/>
      <c r="L102" s="67"/>
      <c r="M102" s="67"/>
      <c r="N102" s="67"/>
      <c r="O102" s="219"/>
      <c r="P102" s="219"/>
      <c r="Q102" s="219"/>
      <c r="R102" s="50"/>
    </row>
    <row r="103" spans="1:18" s="213" customFormat="1" x14ac:dyDescent="0.2">
      <c r="A103" s="50"/>
      <c r="B103" s="1"/>
      <c r="C103" s="10" t="s">
        <v>55</v>
      </c>
      <c r="D103" s="1" t="s">
        <v>0</v>
      </c>
      <c r="E103" s="2" t="s">
        <v>1</v>
      </c>
      <c r="F103" s="2">
        <v>2010</v>
      </c>
      <c r="G103" s="2">
        <v>2011</v>
      </c>
      <c r="H103" s="2">
        <v>2012</v>
      </c>
      <c r="I103" s="2">
        <v>2013</v>
      </c>
      <c r="J103" s="2">
        <v>2014</v>
      </c>
      <c r="K103" s="2">
        <v>2015</v>
      </c>
      <c r="L103" s="2">
        <v>2016</v>
      </c>
      <c r="M103" s="2">
        <v>2017</v>
      </c>
      <c r="N103" s="2">
        <v>2018</v>
      </c>
      <c r="O103" s="2">
        <v>2019</v>
      </c>
      <c r="P103" s="2">
        <v>2020</v>
      </c>
      <c r="Q103" s="2">
        <v>2021</v>
      </c>
      <c r="R103" s="2">
        <v>2022</v>
      </c>
    </row>
    <row r="104" spans="1:18" s="213" customFormat="1" ht="4.5" customHeight="1" x14ac:dyDescent="0.2">
      <c r="A104" s="50"/>
      <c r="B104" s="12"/>
      <c r="C104" s="12"/>
      <c r="D104" s="12"/>
      <c r="E104" s="13"/>
      <c r="F104" s="14"/>
      <c r="G104" s="14"/>
      <c r="H104" s="14"/>
      <c r="I104" s="14"/>
      <c r="J104" s="68"/>
      <c r="K104" s="68"/>
      <c r="L104" s="68"/>
      <c r="M104" s="68"/>
      <c r="N104" s="68"/>
      <c r="O104" s="219"/>
      <c r="P104" s="219"/>
      <c r="Q104" s="219"/>
      <c r="R104" s="50"/>
    </row>
    <row r="105" spans="1:18" s="213" customFormat="1" x14ac:dyDescent="0.2">
      <c r="A105" s="205"/>
      <c r="B105" s="208" t="s">
        <v>9</v>
      </c>
      <c r="C105" s="217">
        <v>306</v>
      </c>
      <c r="D105" s="15"/>
      <c r="E105" s="123"/>
      <c r="F105" s="131"/>
      <c r="G105" s="131"/>
      <c r="H105" s="131"/>
      <c r="I105" s="131"/>
      <c r="J105" s="132"/>
      <c r="K105" s="132"/>
      <c r="L105" s="132"/>
      <c r="M105" s="132"/>
      <c r="N105" s="132"/>
      <c r="O105" s="132"/>
      <c r="P105" s="133"/>
      <c r="Q105" s="133"/>
      <c r="R105" s="133"/>
    </row>
    <row r="106" spans="1:18" s="213" customFormat="1" x14ac:dyDescent="0.2">
      <c r="A106" s="50"/>
      <c r="B106" s="287" t="s">
        <v>249</v>
      </c>
      <c r="C106" s="119"/>
      <c r="D106" s="122" t="s">
        <v>58</v>
      </c>
      <c r="E106" s="22" t="s">
        <v>110</v>
      </c>
      <c r="F106" s="124" t="s">
        <v>91</v>
      </c>
      <c r="G106" s="124" t="s">
        <v>91</v>
      </c>
      <c r="H106" s="124" t="s">
        <v>91</v>
      </c>
      <c r="I106" s="124" t="s">
        <v>91</v>
      </c>
      <c r="J106" s="124" t="s">
        <v>91</v>
      </c>
      <c r="K106" s="124" t="s">
        <v>91</v>
      </c>
      <c r="L106" s="134">
        <v>1</v>
      </c>
      <c r="M106" s="364">
        <v>1.5</v>
      </c>
      <c r="N106" s="364">
        <v>1.5</v>
      </c>
      <c r="O106" s="364">
        <v>1.5</v>
      </c>
      <c r="P106" s="377">
        <v>1.4</v>
      </c>
      <c r="Q106" s="377">
        <v>1.6</v>
      </c>
      <c r="R106" s="377">
        <v>1.3</v>
      </c>
    </row>
    <row r="107" spans="1:18" s="213" customFormat="1" x14ac:dyDescent="0.2">
      <c r="A107" s="50"/>
      <c r="B107" s="287" t="s">
        <v>252</v>
      </c>
      <c r="C107" s="119"/>
      <c r="D107" s="122" t="s">
        <v>58</v>
      </c>
      <c r="E107" s="22" t="s">
        <v>110</v>
      </c>
      <c r="F107" s="124"/>
      <c r="G107" s="124"/>
      <c r="H107" s="124"/>
      <c r="I107" s="124"/>
      <c r="J107" s="124"/>
      <c r="K107" s="124"/>
      <c r="L107" s="134"/>
      <c r="M107" s="364">
        <v>0.1</v>
      </c>
      <c r="N107" s="364">
        <v>0.1</v>
      </c>
      <c r="O107" s="364">
        <v>0.1</v>
      </c>
      <c r="P107" s="364">
        <v>0.1</v>
      </c>
      <c r="Q107" s="364">
        <v>0.1</v>
      </c>
      <c r="R107" s="364">
        <v>0</v>
      </c>
    </row>
    <row r="108" spans="1:18" s="213" customFormat="1" x14ac:dyDescent="0.2">
      <c r="A108" s="50"/>
      <c r="B108" s="287" t="s">
        <v>250</v>
      </c>
      <c r="C108" s="119"/>
      <c r="D108" s="122" t="s">
        <v>58</v>
      </c>
      <c r="E108" s="22" t="s">
        <v>110</v>
      </c>
      <c r="F108" s="124"/>
      <c r="G108" s="124"/>
      <c r="H108" s="124"/>
      <c r="I108" s="124"/>
      <c r="J108" s="124"/>
      <c r="K108" s="124"/>
      <c r="L108" s="134"/>
      <c r="M108" s="364">
        <f>M106-M107</f>
        <v>1.4</v>
      </c>
      <c r="N108" s="364">
        <f t="shared" ref="N108:Q108" si="11">N106-N107</f>
        <v>1.4</v>
      </c>
      <c r="O108" s="364">
        <f t="shared" si="11"/>
        <v>1.4</v>
      </c>
      <c r="P108" s="364">
        <f t="shared" si="11"/>
        <v>1.2999999999999998</v>
      </c>
      <c r="Q108" s="364">
        <f t="shared" si="11"/>
        <v>1.5</v>
      </c>
      <c r="R108" s="364">
        <f t="shared" ref="R108" si="12">R106-R107</f>
        <v>1.3</v>
      </c>
    </row>
    <row r="109" spans="1:18" s="213" customFormat="1" x14ac:dyDescent="0.2">
      <c r="A109" s="50"/>
      <c r="B109" s="287" t="s">
        <v>185</v>
      </c>
      <c r="C109" s="119"/>
      <c r="D109" s="122" t="s">
        <v>58</v>
      </c>
      <c r="E109" s="22" t="s">
        <v>110</v>
      </c>
      <c r="F109" s="124" t="s">
        <v>91</v>
      </c>
      <c r="G109" s="124" t="s">
        <v>91</v>
      </c>
      <c r="H109" s="124" t="s">
        <v>91</v>
      </c>
      <c r="I109" s="124" t="s">
        <v>91</v>
      </c>
      <c r="J109" s="124" t="s">
        <v>91</v>
      </c>
      <c r="K109" s="124" t="s">
        <v>91</v>
      </c>
      <c r="L109" s="134">
        <v>2.2000000000000002</v>
      </c>
      <c r="M109" s="364">
        <v>1.9</v>
      </c>
      <c r="N109" s="364">
        <v>1.8</v>
      </c>
      <c r="O109" s="364">
        <v>1.9</v>
      </c>
      <c r="P109" s="377">
        <v>2</v>
      </c>
      <c r="Q109" s="377">
        <v>1.3</v>
      </c>
      <c r="R109" s="377">
        <v>0.2</v>
      </c>
    </row>
    <row r="110" spans="1:18" s="213" customFormat="1" x14ac:dyDescent="0.2">
      <c r="A110" s="50"/>
      <c r="B110" s="287" t="s">
        <v>251</v>
      </c>
      <c r="C110" s="119"/>
      <c r="D110" s="122" t="s">
        <v>58</v>
      </c>
      <c r="E110" s="22" t="s">
        <v>110</v>
      </c>
      <c r="F110" s="124"/>
      <c r="G110" s="124"/>
      <c r="H110" s="124"/>
      <c r="I110" s="124"/>
      <c r="J110" s="124"/>
      <c r="K110" s="124"/>
      <c r="L110" s="134"/>
      <c r="M110" s="364">
        <v>3.4</v>
      </c>
      <c r="N110" s="364">
        <v>3.4</v>
      </c>
      <c r="O110" s="364">
        <v>3.4</v>
      </c>
      <c r="P110" s="364">
        <v>3.4</v>
      </c>
      <c r="Q110" s="377">
        <v>2.8</v>
      </c>
      <c r="R110" s="377">
        <v>1.5</v>
      </c>
    </row>
    <row r="111" spans="1:18" s="213" customFormat="1" x14ac:dyDescent="0.2">
      <c r="A111" s="50"/>
      <c r="B111" s="287" t="s">
        <v>252</v>
      </c>
      <c r="C111" s="119"/>
      <c r="D111" s="122" t="s">
        <v>58</v>
      </c>
      <c r="E111" s="22" t="s">
        <v>110</v>
      </c>
      <c r="F111" s="124"/>
      <c r="G111" s="124"/>
      <c r="H111" s="124"/>
      <c r="I111" s="124"/>
      <c r="J111" s="124"/>
      <c r="K111" s="124"/>
      <c r="L111" s="134"/>
      <c r="M111" s="364">
        <v>0.1</v>
      </c>
      <c r="N111" s="364">
        <v>0.1</v>
      </c>
      <c r="O111" s="364">
        <v>0.1</v>
      </c>
      <c r="P111" s="364">
        <v>0.1</v>
      </c>
      <c r="Q111" s="364">
        <v>0.1</v>
      </c>
      <c r="R111" s="364">
        <v>0.1</v>
      </c>
    </row>
    <row r="112" spans="1:18" s="213" customFormat="1" x14ac:dyDescent="0.2">
      <c r="A112" s="50"/>
      <c r="B112" s="287" t="s">
        <v>250</v>
      </c>
      <c r="C112" s="119"/>
      <c r="D112" s="122" t="s">
        <v>58</v>
      </c>
      <c r="E112" s="22" t="s">
        <v>110</v>
      </c>
      <c r="F112" s="124"/>
      <c r="G112" s="124"/>
      <c r="H112" s="124"/>
      <c r="I112" s="124"/>
      <c r="J112" s="124"/>
      <c r="K112" s="124"/>
      <c r="L112" s="134"/>
      <c r="M112" s="364">
        <f>M110-M111</f>
        <v>3.3</v>
      </c>
      <c r="N112" s="364">
        <v>3.2</v>
      </c>
      <c r="O112" s="364">
        <v>3.2</v>
      </c>
      <c r="P112" s="364">
        <v>3.2</v>
      </c>
      <c r="Q112" s="364">
        <f t="shared" ref="Q112:R112" si="13">Q110-Q111</f>
        <v>2.6999999999999997</v>
      </c>
      <c r="R112" s="364">
        <f t="shared" si="13"/>
        <v>1.4</v>
      </c>
    </row>
    <row r="113" spans="1:18" s="213" customFormat="1" x14ac:dyDescent="0.2">
      <c r="A113" s="50"/>
      <c r="B113" s="287" t="s">
        <v>253</v>
      </c>
      <c r="C113" s="33"/>
      <c r="D113" s="122" t="s">
        <v>58</v>
      </c>
      <c r="E113" s="22" t="s">
        <v>110</v>
      </c>
      <c r="F113" s="124" t="s">
        <v>91</v>
      </c>
      <c r="G113" s="124" t="s">
        <v>91</v>
      </c>
      <c r="H113" s="124" t="s">
        <v>91</v>
      </c>
      <c r="I113" s="124" t="s">
        <v>91</v>
      </c>
      <c r="J113" s="124" t="s">
        <v>91</v>
      </c>
      <c r="K113" s="124" t="s">
        <v>91</v>
      </c>
      <c r="L113" s="134">
        <v>0.7</v>
      </c>
      <c r="M113" s="364">
        <v>1</v>
      </c>
      <c r="N113" s="364">
        <v>1.2</v>
      </c>
      <c r="O113" s="377">
        <v>1.2</v>
      </c>
      <c r="P113" s="364">
        <v>1.2</v>
      </c>
      <c r="Q113" s="364">
        <v>1.4</v>
      </c>
      <c r="R113" s="364">
        <v>1.3</v>
      </c>
    </row>
    <row r="114" spans="1:18" s="213" customFormat="1" x14ac:dyDescent="0.2">
      <c r="A114" s="50"/>
      <c r="B114" s="287" t="s">
        <v>252</v>
      </c>
      <c r="C114" s="33"/>
      <c r="D114" s="122" t="s">
        <v>58</v>
      </c>
      <c r="E114" s="22" t="s">
        <v>110</v>
      </c>
      <c r="F114" s="124"/>
      <c r="G114" s="124"/>
      <c r="H114" s="124"/>
      <c r="I114" s="124"/>
      <c r="J114" s="124"/>
      <c r="K114" s="124"/>
      <c r="L114" s="134"/>
      <c r="M114" s="364">
        <v>0.1</v>
      </c>
      <c r="N114" s="364">
        <v>0.1</v>
      </c>
      <c r="O114" s="364">
        <v>0.1</v>
      </c>
      <c r="P114" s="364">
        <v>0.1</v>
      </c>
      <c r="Q114" s="364">
        <v>0.1</v>
      </c>
      <c r="R114" s="364">
        <v>0</v>
      </c>
    </row>
    <row r="115" spans="1:18" s="213" customFormat="1" x14ac:dyDescent="0.2">
      <c r="A115" s="50"/>
      <c r="B115" s="287" t="s">
        <v>250</v>
      </c>
      <c r="C115" s="33"/>
      <c r="D115" s="122" t="s">
        <v>58</v>
      </c>
      <c r="E115" s="22" t="s">
        <v>110</v>
      </c>
      <c r="F115" s="124"/>
      <c r="G115" s="124"/>
      <c r="H115" s="124"/>
      <c r="I115" s="124"/>
      <c r="J115" s="124"/>
      <c r="K115" s="124"/>
      <c r="L115" s="134"/>
      <c r="M115" s="364">
        <v>1</v>
      </c>
      <c r="N115" s="364">
        <v>1.1000000000000001</v>
      </c>
      <c r="O115" s="377">
        <v>1.2</v>
      </c>
      <c r="P115" s="364">
        <v>1.2</v>
      </c>
      <c r="Q115" s="364">
        <v>1.3</v>
      </c>
      <c r="R115" s="364">
        <v>1.3</v>
      </c>
    </row>
    <row r="116" spans="1:18" s="213" customFormat="1" x14ac:dyDescent="0.2">
      <c r="A116" s="50"/>
      <c r="B116" s="287" t="s">
        <v>186</v>
      </c>
      <c r="C116" s="33"/>
      <c r="D116" s="122" t="s">
        <v>58</v>
      </c>
      <c r="E116" s="22" t="s">
        <v>110</v>
      </c>
      <c r="F116" s="124" t="s">
        <v>91</v>
      </c>
      <c r="G116" s="124" t="s">
        <v>91</v>
      </c>
      <c r="H116" s="124" t="s">
        <v>91</v>
      </c>
      <c r="I116" s="124" t="s">
        <v>91</v>
      </c>
      <c r="J116" s="124" t="s">
        <v>91</v>
      </c>
      <c r="K116" s="124" t="s">
        <v>91</v>
      </c>
      <c r="L116" s="134">
        <v>4</v>
      </c>
      <c r="M116" s="364">
        <v>0.2</v>
      </c>
      <c r="N116" s="364">
        <v>0.1</v>
      </c>
      <c r="O116" s="377">
        <v>0.1</v>
      </c>
      <c r="P116" s="364">
        <v>0.1</v>
      </c>
      <c r="Q116" s="364">
        <v>0.1</v>
      </c>
      <c r="R116" s="364">
        <v>0.1</v>
      </c>
    </row>
    <row r="117" spans="1:18" s="213" customFormat="1" x14ac:dyDescent="0.2">
      <c r="A117" s="50"/>
      <c r="B117" s="287" t="s">
        <v>252</v>
      </c>
      <c r="C117" s="33"/>
      <c r="D117" s="122" t="s">
        <v>58</v>
      </c>
      <c r="E117" s="22" t="s">
        <v>110</v>
      </c>
      <c r="F117" s="124"/>
      <c r="G117" s="124"/>
      <c r="H117" s="124"/>
      <c r="I117" s="124"/>
      <c r="J117" s="124"/>
      <c r="K117" s="124"/>
      <c r="L117" s="134"/>
      <c r="M117" s="364">
        <v>0</v>
      </c>
      <c r="N117" s="364">
        <v>0</v>
      </c>
      <c r="O117" s="364">
        <v>0</v>
      </c>
      <c r="P117" s="364">
        <v>0</v>
      </c>
      <c r="Q117" s="364">
        <v>0</v>
      </c>
      <c r="R117" s="364">
        <v>0</v>
      </c>
    </row>
    <row r="118" spans="1:18" s="213" customFormat="1" x14ac:dyDescent="0.2">
      <c r="A118" s="50"/>
      <c r="B118" s="287" t="s">
        <v>250</v>
      </c>
      <c r="C118" s="33"/>
      <c r="D118" s="122" t="s">
        <v>58</v>
      </c>
      <c r="E118" s="22" t="s">
        <v>110</v>
      </c>
      <c r="F118" s="124"/>
      <c r="G118" s="124"/>
      <c r="H118" s="124"/>
      <c r="I118" s="124"/>
      <c r="J118" s="124"/>
      <c r="K118" s="124"/>
      <c r="L118" s="134"/>
      <c r="M118" s="364">
        <v>0.2</v>
      </c>
      <c r="N118" s="364">
        <v>0.1</v>
      </c>
      <c r="O118" s="377">
        <v>0.1</v>
      </c>
      <c r="P118" s="364">
        <v>0.1</v>
      </c>
      <c r="Q118" s="364">
        <v>0.1</v>
      </c>
      <c r="R118" s="364">
        <v>0.1</v>
      </c>
    </row>
    <row r="119" spans="1:18" s="213" customFormat="1" x14ac:dyDescent="0.2">
      <c r="A119" s="50"/>
      <c r="B119" s="287" t="s">
        <v>254</v>
      </c>
      <c r="C119" s="33"/>
      <c r="D119" s="122" t="s">
        <v>58</v>
      </c>
      <c r="E119" s="22" t="s">
        <v>110</v>
      </c>
      <c r="F119" s="124"/>
      <c r="G119" s="124"/>
      <c r="H119" s="124"/>
      <c r="I119" s="124"/>
      <c r="J119" s="124"/>
      <c r="K119" s="124"/>
      <c r="L119" s="134"/>
      <c r="M119" s="364">
        <v>0</v>
      </c>
      <c r="N119" s="364">
        <v>0</v>
      </c>
      <c r="O119" s="377">
        <v>0</v>
      </c>
      <c r="P119" s="364">
        <v>0</v>
      </c>
      <c r="Q119" s="364">
        <v>0</v>
      </c>
      <c r="R119" s="364">
        <v>0</v>
      </c>
    </row>
    <row r="120" spans="1:18" s="213" customFormat="1" x14ac:dyDescent="0.2">
      <c r="A120" s="50"/>
      <c r="B120" s="287" t="s">
        <v>255</v>
      </c>
      <c r="C120" s="33"/>
      <c r="D120" s="122" t="s">
        <v>58</v>
      </c>
      <c r="E120" s="22" t="s">
        <v>110</v>
      </c>
      <c r="F120" s="124"/>
      <c r="G120" s="124"/>
      <c r="H120" s="124"/>
      <c r="I120" s="124"/>
      <c r="J120" s="124"/>
      <c r="K120" s="124"/>
      <c r="L120" s="134"/>
      <c r="M120" s="364">
        <v>5.7</v>
      </c>
      <c r="N120" s="364">
        <v>5.9</v>
      </c>
      <c r="O120" s="377">
        <v>6.1</v>
      </c>
      <c r="P120" s="377">
        <v>6.1</v>
      </c>
      <c r="Q120" s="364">
        <v>1.6</v>
      </c>
      <c r="R120" s="364">
        <v>1.5</v>
      </c>
    </row>
    <row r="121" spans="1:18" s="213" customFormat="1" x14ac:dyDescent="0.2">
      <c r="A121" s="50"/>
      <c r="B121" s="287" t="s">
        <v>187</v>
      </c>
      <c r="C121" s="33"/>
      <c r="D121" s="122" t="s">
        <v>58</v>
      </c>
      <c r="E121" s="22" t="s">
        <v>10</v>
      </c>
      <c r="F121" s="124" t="s">
        <v>91</v>
      </c>
      <c r="G121" s="124" t="s">
        <v>91</v>
      </c>
      <c r="H121" s="124" t="s">
        <v>91</v>
      </c>
      <c r="I121" s="124" t="s">
        <v>91</v>
      </c>
      <c r="J121" s="124" t="s">
        <v>91</v>
      </c>
      <c r="K121" s="124" t="s">
        <v>91</v>
      </c>
      <c r="L121" s="134">
        <v>90</v>
      </c>
      <c r="M121" s="364">
        <v>91.4</v>
      </c>
      <c r="N121" s="364">
        <v>93.3</v>
      </c>
      <c r="O121" s="377">
        <v>98.8</v>
      </c>
      <c r="P121" s="364">
        <v>99.5</v>
      </c>
      <c r="Q121" s="364">
        <v>99.6</v>
      </c>
      <c r="R121" s="364">
        <v>100.4</v>
      </c>
    </row>
    <row r="122" spans="1:18" s="213" customFormat="1" x14ac:dyDescent="0.2">
      <c r="A122" s="50"/>
      <c r="B122" s="288" t="s">
        <v>256</v>
      </c>
      <c r="D122" s="122" t="s">
        <v>58</v>
      </c>
      <c r="E122" s="56" t="s">
        <v>10</v>
      </c>
      <c r="F122" s="289"/>
      <c r="G122" s="289"/>
      <c r="H122" s="289"/>
      <c r="I122" s="289"/>
      <c r="J122" s="289"/>
      <c r="K122" s="289"/>
      <c r="L122" s="289"/>
      <c r="M122" s="370">
        <v>96.9</v>
      </c>
      <c r="N122" s="288">
        <v>97.6</v>
      </c>
      <c r="O122" s="369">
        <v>98</v>
      </c>
      <c r="P122" s="288">
        <v>98.8</v>
      </c>
      <c r="Q122" s="288">
        <v>98.9</v>
      </c>
      <c r="R122" s="288">
        <v>99</v>
      </c>
    </row>
    <row r="123" spans="1:18" s="213" customFormat="1" ht="5.0999999999999996" customHeight="1" x14ac:dyDescent="0.2">
      <c r="A123" s="50"/>
      <c r="B123" s="16"/>
      <c r="C123" s="16"/>
      <c r="D123" s="123"/>
      <c r="E123" s="123"/>
      <c r="F123" s="123"/>
      <c r="G123" s="123"/>
      <c r="H123" s="123"/>
      <c r="I123" s="123"/>
      <c r="J123" s="123"/>
      <c r="K123" s="123"/>
      <c r="L123" s="123"/>
      <c r="M123" s="16"/>
      <c r="N123" s="16"/>
      <c r="O123" s="16"/>
      <c r="P123" s="114"/>
      <c r="Q123" s="114"/>
      <c r="R123" s="114"/>
    </row>
    <row r="124" spans="1:18" s="213" customFormat="1" x14ac:dyDescent="0.2">
      <c r="A124" s="50"/>
      <c r="B124" s="287" t="s">
        <v>190</v>
      </c>
      <c r="C124" s="33"/>
      <c r="D124" s="122" t="s">
        <v>58</v>
      </c>
      <c r="E124" s="22" t="s">
        <v>110</v>
      </c>
      <c r="F124" s="124" t="s">
        <v>91</v>
      </c>
      <c r="G124" s="124" t="s">
        <v>91</v>
      </c>
      <c r="H124" s="124" t="s">
        <v>91</v>
      </c>
      <c r="I124" s="124" t="s">
        <v>91</v>
      </c>
      <c r="J124" s="124" t="s">
        <v>91</v>
      </c>
      <c r="K124" s="129">
        <v>58.1</v>
      </c>
      <c r="L124" s="134">
        <v>55.3</v>
      </c>
      <c r="M124" s="364">
        <v>53.9</v>
      </c>
      <c r="N124" s="364">
        <v>46.6</v>
      </c>
      <c r="O124" s="377">
        <v>53.7</v>
      </c>
      <c r="P124" s="364">
        <v>61.4</v>
      </c>
      <c r="Q124" s="364">
        <v>64.599999999999994</v>
      </c>
      <c r="R124" s="364">
        <v>72.5</v>
      </c>
    </row>
    <row r="125" spans="1:18" s="213" customFormat="1" x14ac:dyDescent="0.2">
      <c r="A125" s="50"/>
      <c r="B125" s="287" t="s">
        <v>257</v>
      </c>
      <c r="C125" s="33"/>
      <c r="D125" s="122" t="s">
        <v>58</v>
      </c>
      <c r="E125" s="22" t="s">
        <v>10</v>
      </c>
      <c r="F125" s="124"/>
      <c r="G125" s="124"/>
      <c r="H125" s="124"/>
      <c r="I125" s="124"/>
      <c r="J125" s="124"/>
      <c r="K125" s="129"/>
      <c r="L125" s="134"/>
      <c r="M125" s="365">
        <v>9</v>
      </c>
      <c r="N125" s="365">
        <v>10</v>
      </c>
      <c r="O125" s="373">
        <v>10</v>
      </c>
      <c r="P125" s="365">
        <v>8</v>
      </c>
      <c r="Q125" s="365">
        <v>8</v>
      </c>
      <c r="R125" s="365">
        <v>8</v>
      </c>
    </row>
    <row r="126" spans="1:18" s="213" customFormat="1" ht="15" x14ac:dyDescent="0.2">
      <c r="A126" s="50"/>
      <c r="B126" s="290" t="s">
        <v>329</v>
      </c>
      <c r="C126" s="33"/>
      <c r="D126" s="122" t="s">
        <v>58</v>
      </c>
      <c r="E126" s="22" t="s">
        <v>110</v>
      </c>
      <c r="F126" s="124" t="s">
        <v>91</v>
      </c>
      <c r="G126" s="124" t="s">
        <v>91</v>
      </c>
      <c r="H126" s="124" t="s">
        <v>91</v>
      </c>
      <c r="I126" s="124" t="s">
        <v>91</v>
      </c>
      <c r="J126" s="124" t="s">
        <v>91</v>
      </c>
      <c r="K126" s="124" t="s">
        <v>91</v>
      </c>
      <c r="L126" s="134">
        <v>50.3</v>
      </c>
      <c r="M126" s="364">
        <v>48.5</v>
      </c>
      <c r="N126" s="364">
        <v>39.799999999999997</v>
      </c>
      <c r="O126" s="377">
        <v>51.3</v>
      </c>
      <c r="P126" s="364">
        <v>60.5</v>
      </c>
      <c r="Q126" s="364">
        <v>60.7</v>
      </c>
      <c r="R126" s="364">
        <v>67.599999999999994</v>
      </c>
    </row>
    <row r="127" spans="1:18" s="213" customFormat="1" x14ac:dyDescent="0.2">
      <c r="A127" s="50"/>
      <c r="B127" s="291" t="s">
        <v>188</v>
      </c>
      <c r="C127" s="33"/>
      <c r="D127" s="122" t="s">
        <v>58</v>
      </c>
      <c r="E127" s="22" t="s">
        <v>10</v>
      </c>
      <c r="F127" s="124" t="s">
        <v>91</v>
      </c>
      <c r="G127" s="124" t="s">
        <v>91</v>
      </c>
      <c r="H127" s="124" t="s">
        <v>91</v>
      </c>
      <c r="I127" s="124" t="s">
        <v>91</v>
      </c>
      <c r="J127" s="124" t="s">
        <v>91</v>
      </c>
      <c r="K127" s="124" t="s">
        <v>91</v>
      </c>
      <c r="L127" s="135">
        <v>26</v>
      </c>
      <c r="M127" s="365">
        <v>25</v>
      </c>
      <c r="N127" s="365">
        <v>26</v>
      </c>
      <c r="O127" s="373">
        <v>29</v>
      </c>
      <c r="P127" s="365">
        <v>29</v>
      </c>
      <c r="Q127" s="365">
        <v>28</v>
      </c>
      <c r="R127" s="365">
        <v>22</v>
      </c>
    </row>
    <row r="128" spans="1:18" s="213" customFormat="1" x14ac:dyDescent="0.2">
      <c r="A128" s="50"/>
      <c r="B128" s="287" t="s">
        <v>189</v>
      </c>
      <c r="C128" s="33"/>
      <c r="D128" s="122" t="s">
        <v>58</v>
      </c>
      <c r="E128" s="22" t="s">
        <v>110</v>
      </c>
      <c r="F128" s="124" t="s">
        <v>91</v>
      </c>
      <c r="G128" s="124" t="s">
        <v>91</v>
      </c>
      <c r="H128" s="124" t="s">
        <v>91</v>
      </c>
      <c r="I128" s="124" t="s">
        <v>91</v>
      </c>
      <c r="J128" s="124" t="s">
        <v>91</v>
      </c>
      <c r="K128" s="124" t="s">
        <v>91</v>
      </c>
      <c r="L128" s="134">
        <v>17.600000000000001</v>
      </c>
      <c r="M128" s="364">
        <v>18.2</v>
      </c>
      <c r="N128" s="364">
        <v>19.5</v>
      </c>
      <c r="O128" s="377">
        <v>20.5</v>
      </c>
      <c r="P128" s="364">
        <v>21.4</v>
      </c>
      <c r="Q128" s="364">
        <v>23.9</v>
      </c>
      <c r="R128" s="364">
        <v>24.1</v>
      </c>
    </row>
    <row r="129" spans="1:18" s="213" customFormat="1" x14ac:dyDescent="0.2">
      <c r="A129" s="50"/>
      <c r="B129" s="291" t="s">
        <v>258</v>
      </c>
      <c r="C129" s="33"/>
      <c r="D129" s="122" t="s">
        <v>58</v>
      </c>
      <c r="E129" s="22" t="s">
        <v>10</v>
      </c>
      <c r="F129" s="124" t="s">
        <v>91</v>
      </c>
      <c r="G129" s="124" t="s">
        <v>91</v>
      </c>
      <c r="H129" s="124" t="s">
        <v>91</v>
      </c>
      <c r="I129" s="124" t="s">
        <v>91</v>
      </c>
      <c r="J129" s="124" t="s">
        <v>91</v>
      </c>
      <c r="K129" s="124" t="s">
        <v>91</v>
      </c>
      <c r="L129" s="135">
        <v>25</v>
      </c>
      <c r="M129" s="365">
        <v>25</v>
      </c>
      <c r="N129" s="365">
        <v>25</v>
      </c>
      <c r="O129" s="373">
        <v>26</v>
      </c>
      <c r="P129" s="365">
        <v>24</v>
      </c>
      <c r="Q129" s="365">
        <v>23</v>
      </c>
      <c r="R129" s="365">
        <v>24.7</v>
      </c>
    </row>
    <row r="130" spans="1:18" s="213" customFormat="1" x14ac:dyDescent="0.2">
      <c r="A130" s="50"/>
      <c r="B130" s="298" t="s">
        <v>320</v>
      </c>
      <c r="C130" s="33"/>
      <c r="D130" s="122" t="s">
        <v>4</v>
      </c>
      <c r="E130" s="43" t="s">
        <v>110</v>
      </c>
      <c r="F130" s="40" t="s">
        <v>91</v>
      </c>
      <c r="G130" s="40" t="s">
        <v>91</v>
      </c>
      <c r="H130" s="125" t="s">
        <v>91</v>
      </c>
      <c r="I130" s="125" t="s">
        <v>91</v>
      </c>
      <c r="J130" s="127">
        <v>63243.585277511658</v>
      </c>
      <c r="K130" s="127">
        <v>63475</v>
      </c>
      <c r="L130" s="134">
        <v>60.031999999999996</v>
      </c>
      <c r="M130" s="364">
        <v>56.762092557200013</v>
      </c>
      <c r="N130" s="364">
        <v>49.350550142902009</v>
      </c>
      <c r="O130" s="364">
        <v>56.551338479309997</v>
      </c>
      <c r="P130" s="364">
        <v>64.281831196178004</v>
      </c>
      <c r="Q130" s="364">
        <v>66.98266394561</v>
      </c>
      <c r="R130" s="364">
        <f>R131+R132+R133+R134+R135</f>
        <v>73.513792741959989</v>
      </c>
    </row>
    <row r="131" spans="1:18" s="213" customFormat="1" x14ac:dyDescent="0.2">
      <c r="A131" s="50"/>
      <c r="B131" s="334" t="s">
        <v>86</v>
      </c>
      <c r="C131" s="22"/>
      <c r="D131" s="122" t="s">
        <v>4</v>
      </c>
      <c r="E131" s="22" t="s">
        <v>110</v>
      </c>
      <c r="F131" s="292" t="s">
        <v>91</v>
      </c>
      <c r="G131" s="24" t="s">
        <v>91</v>
      </c>
      <c r="H131" s="24" t="s">
        <v>91</v>
      </c>
      <c r="I131" s="126" t="s">
        <v>91</v>
      </c>
      <c r="J131" s="128" t="s">
        <v>91</v>
      </c>
      <c r="K131" s="130">
        <v>140.23799999999994</v>
      </c>
      <c r="L131" s="60">
        <v>38.044540000000005</v>
      </c>
      <c r="M131" s="378">
        <v>2.2733192000000001E-4</v>
      </c>
      <c r="N131" s="378">
        <v>2.1182571200000001E-4</v>
      </c>
      <c r="O131" s="378">
        <v>2.0924035000000003E-4</v>
      </c>
      <c r="P131" s="378">
        <v>1.0266875999999999E-4</v>
      </c>
      <c r="Q131" s="378">
        <v>1.3058609999999998E-5</v>
      </c>
      <c r="R131" s="429">
        <f>167.618/1000000</f>
        <v>1.6761799999999999E-4</v>
      </c>
    </row>
    <row r="132" spans="1:18" s="213" customFormat="1" x14ac:dyDescent="0.2">
      <c r="A132" s="50"/>
      <c r="B132" s="334" t="s">
        <v>87</v>
      </c>
      <c r="C132" s="22"/>
      <c r="D132" s="122" t="s">
        <v>4</v>
      </c>
      <c r="E132" s="22" t="s">
        <v>110</v>
      </c>
      <c r="F132" s="292" t="s">
        <v>91</v>
      </c>
      <c r="G132" s="24" t="s">
        <v>91</v>
      </c>
      <c r="H132" s="24" t="s">
        <v>91</v>
      </c>
      <c r="I132" s="126" t="s">
        <v>91</v>
      </c>
      <c r="J132" s="129" t="s">
        <v>91</v>
      </c>
      <c r="K132" s="129">
        <v>0.88485400000000003</v>
      </c>
      <c r="L132" s="141">
        <v>0.39874599999999999</v>
      </c>
      <c r="M132" s="378">
        <v>2.6260400000000005E-4</v>
      </c>
      <c r="N132" s="378">
        <v>5.4216700000000008E-4</v>
      </c>
      <c r="O132" s="378">
        <v>5.0045500000000002E-4</v>
      </c>
      <c r="P132" s="378">
        <v>5.6468999999999996E-4</v>
      </c>
      <c r="Q132" s="378">
        <v>6.8941200000000003E-4</v>
      </c>
      <c r="R132" s="429">
        <f>311.043/1000000</f>
        <v>3.11043E-4</v>
      </c>
    </row>
    <row r="133" spans="1:18" s="213" customFormat="1" x14ac:dyDescent="0.2">
      <c r="A133" s="50"/>
      <c r="B133" s="334" t="s">
        <v>88</v>
      </c>
      <c r="C133" s="22"/>
      <c r="D133" s="122" t="s">
        <v>4</v>
      </c>
      <c r="E133" s="22" t="s">
        <v>110</v>
      </c>
      <c r="F133" s="292" t="s">
        <v>91</v>
      </c>
      <c r="G133" s="24" t="s">
        <v>91</v>
      </c>
      <c r="H133" s="24" t="s">
        <v>91</v>
      </c>
      <c r="I133" s="24" t="s">
        <v>91</v>
      </c>
      <c r="J133" s="129" t="s">
        <v>91</v>
      </c>
      <c r="K133" s="129">
        <v>57.469873999999997</v>
      </c>
      <c r="L133" s="141">
        <v>58.357886499999999</v>
      </c>
      <c r="M133" s="379">
        <v>5.52501086E-2</v>
      </c>
      <c r="N133" s="379">
        <v>5.6677546690000011E-2</v>
      </c>
      <c r="O133" s="379">
        <v>6.3396003999999992E-2</v>
      </c>
      <c r="P133" s="379">
        <v>6.3360249099999988E-2</v>
      </c>
      <c r="Q133" s="379">
        <v>5.7601355999999992E-2</v>
      </c>
      <c r="R133" s="364">
        <f>56710.5884/1000000</f>
        <v>5.6710588399999998E-2</v>
      </c>
    </row>
    <row r="134" spans="1:18" s="213" customFormat="1" x14ac:dyDescent="0.2">
      <c r="A134" s="50"/>
      <c r="B134" s="334" t="s">
        <v>163</v>
      </c>
      <c r="C134" s="22"/>
      <c r="D134" s="122" t="s">
        <v>4</v>
      </c>
      <c r="E134" s="22" t="s">
        <v>110</v>
      </c>
      <c r="F134" s="292" t="s">
        <v>91</v>
      </c>
      <c r="G134" s="24" t="s">
        <v>91</v>
      </c>
      <c r="H134" s="24" t="s">
        <v>91</v>
      </c>
      <c r="I134" s="24" t="s">
        <v>91</v>
      </c>
      <c r="J134" s="129" t="s">
        <v>91</v>
      </c>
      <c r="K134" s="129">
        <v>3608.3119879999999</v>
      </c>
      <c r="L134" s="141">
        <v>3039.8667602999999</v>
      </c>
      <c r="M134" s="379">
        <v>1.5665132976000002</v>
      </c>
      <c r="N134" s="379">
        <v>1.6003516504999999</v>
      </c>
      <c r="O134" s="379">
        <v>1.5301626019600001</v>
      </c>
      <c r="P134" s="379">
        <v>1.5611075293180001</v>
      </c>
      <c r="Q134" s="379">
        <v>1.324691163</v>
      </c>
      <c r="R134" s="364">
        <f>740480.70156/1000000</f>
        <v>0.74048070156000001</v>
      </c>
    </row>
    <row r="135" spans="1:18" s="213" customFormat="1" x14ac:dyDescent="0.2">
      <c r="A135" s="50"/>
      <c r="B135" s="335" t="s">
        <v>164</v>
      </c>
      <c r="C135" s="78"/>
      <c r="D135" s="336" t="s">
        <v>4</v>
      </c>
      <c r="E135" s="78" t="s">
        <v>110</v>
      </c>
      <c r="F135" s="337" t="s">
        <v>91</v>
      </c>
      <c r="G135" s="79" t="s">
        <v>91</v>
      </c>
      <c r="H135" s="79" t="s">
        <v>91</v>
      </c>
      <c r="I135" s="79" t="s">
        <v>91</v>
      </c>
      <c r="J135" s="65" t="s">
        <v>91</v>
      </c>
      <c r="K135" s="338">
        <v>59385.515187999998</v>
      </c>
      <c r="L135" s="145">
        <v>56491.664542400002</v>
      </c>
      <c r="M135" s="380">
        <v>55.139839223000003</v>
      </c>
      <c r="N135" s="380">
        <v>47.692752241999997</v>
      </c>
      <c r="O135" s="380">
        <v>54.957070177999995</v>
      </c>
      <c r="P135" s="380">
        <v>62.656696058999998</v>
      </c>
      <c r="Q135" s="380">
        <v>65.599668956000002</v>
      </c>
      <c r="R135" s="428">
        <f>72716122.791/1000000</f>
        <v>72.716122790999989</v>
      </c>
    </row>
    <row r="136" spans="1:18" s="213" customFormat="1" ht="4.5" customHeight="1" x14ac:dyDescent="0.2">
      <c r="A136" s="50"/>
      <c r="B136" s="12"/>
      <c r="C136" s="13"/>
      <c r="D136" s="12"/>
      <c r="E136" s="13"/>
      <c r="F136" s="51"/>
      <c r="G136" s="51"/>
      <c r="H136" s="51"/>
      <c r="I136" s="51"/>
      <c r="J136" s="70"/>
      <c r="K136" s="70"/>
      <c r="L136" s="70"/>
      <c r="M136" s="70"/>
      <c r="N136" s="70"/>
      <c r="O136" s="219"/>
      <c r="P136" s="219"/>
      <c r="Q136" s="219"/>
      <c r="R136" s="50"/>
    </row>
    <row r="137" spans="1:18" s="213" customFormat="1" x14ac:dyDescent="0.2">
      <c r="A137" s="50"/>
      <c r="B137" s="1"/>
      <c r="C137" s="10" t="s">
        <v>55</v>
      </c>
      <c r="D137" s="1" t="s">
        <v>0</v>
      </c>
      <c r="E137" s="2" t="s">
        <v>1</v>
      </c>
      <c r="F137" s="2">
        <v>2010</v>
      </c>
      <c r="G137" s="2">
        <v>2011</v>
      </c>
      <c r="H137" s="2">
        <v>2012</v>
      </c>
      <c r="I137" s="2">
        <v>2013</v>
      </c>
      <c r="J137" s="2">
        <v>2014</v>
      </c>
      <c r="K137" s="2">
        <v>2015</v>
      </c>
      <c r="L137" s="2">
        <v>2016</v>
      </c>
      <c r="M137" s="2">
        <v>2017</v>
      </c>
      <c r="N137" s="2">
        <v>2018</v>
      </c>
      <c r="O137" s="2">
        <v>2019</v>
      </c>
      <c r="P137" s="2">
        <v>2020</v>
      </c>
      <c r="Q137" s="2">
        <v>2021</v>
      </c>
      <c r="R137" s="2">
        <v>2022</v>
      </c>
    </row>
    <row r="138" spans="1:18" s="213" customFormat="1" ht="2.25" customHeight="1" x14ac:dyDescent="0.2">
      <c r="A138" s="50"/>
      <c r="B138" s="12"/>
      <c r="C138" s="12"/>
      <c r="D138" s="12"/>
      <c r="E138" s="13"/>
      <c r="F138" s="14"/>
      <c r="G138" s="14"/>
      <c r="H138" s="14"/>
      <c r="I138" s="14"/>
      <c r="J138" s="68"/>
      <c r="K138" s="68"/>
      <c r="L138" s="68"/>
      <c r="M138" s="68"/>
      <c r="N138" s="68"/>
      <c r="O138" s="219"/>
      <c r="P138" s="219"/>
      <c r="Q138" s="219"/>
      <c r="R138" s="219"/>
    </row>
    <row r="139" spans="1:18" s="213" customFormat="1" x14ac:dyDescent="0.2">
      <c r="A139" s="50"/>
      <c r="B139" s="208" t="s">
        <v>90</v>
      </c>
      <c r="C139" s="217">
        <v>308</v>
      </c>
      <c r="D139" s="15"/>
      <c r="E139" s="16"/>
      <c r="F139" s="17"/>
      <c r="G139" s="17"/>
      <c r="H139" s="17"/>
      <c r="I139" s="17"/>
      <c r="J139" s="69"/>
      <c r="K139" s="69"/>
      <c r="L139" s="69"/>
      <c r="M139" s="69"/>
      <c r="N139" s="69"/>
      <c r="O139" s="69"/>
      <c r="P139" s="113"/>
      <c r="Q139" s="113"/>
      <c r="R139" s="113"/>
    </row>
    <row r="140" spans="1:18" s="213" customFormat="1" ht="25.5" x14ac:dyDescent="0.2">
      <c r="A140" s="50"/>
      <c r="B140" s="284" t="s">
        <v>259</v>
      </c>
      <c r="C140" s="98"/>
      <c r="D140" s="279" t="s">
        <v>4</v>
      </c>
      <c r="E140" s="19" t="s">
        <v>80</v>
      </c>
      <c r="F140" s="46"/>
      <c r="G140" s="46"/>
      <c r="H140" s="46"/>
      <c r="I140" s="46"/>
      <c r="J140" s="71"/>
      <c r="K140" s="71"/>
      <c r="L140" s="71"/>
      <c r="M140" s="381">
        <f>SUM(M141:M142)</f>
        <v>57</v>
      </c>
      <c r="N140" s="381">
        <f t="shared" ref="N140:Q140" si="14">SUM(N141:N142)</f>
        <v>55</v>
      </c>
      <c r="O140" s="381">
        <f t="shared" si="14"/>
        <v>58</v>
      </c>
      <c r="P140" s="381">
        <f t="shared" si="14"/>
        <v>34</v>
      </c>
      <c r="Q140" s="381">
        <f t="shared" si="14"/>
        <v>42</v>
      </c>
      <c r="R140" s="381">
        <f t="shared" ref="R140" si="15">SUM(R141:R142)</f>
        <v>45</v>
      </c>
    </row>
    <row r="141" spans="1:18" s="213" customFormat="1" x14ac:dyDescent="0.2">
      <c r="A141" s="50"/>
      <c r="B141" s="285" t="s">
        <v>247</v>
      </c>
      <c r="C141" s="41"/>
      <c r="D141" s="89" t="s">
        <v>4</v>
      </c>
      <c r="E141" s="41" t="s">
        <v>80</v>
      </c>
      <c r="F141" s="99"/>
      <c r="G141" s="99"/>
      <c r="H141" s="99"/>
      <c r="I141" s="99"/>
      <c r="J141" s="100"/>
      <c r="K141" s="100"/>
      <c r="L141" s="117">
        <v>21</v>
      </c>
      <c r="M141" s="382">
        <v>36</v>
      </c>
      <c r="N141" s="382">
        <v>39</v>
      </c>
      <c r="O141" s="382">
        <v>34</v>
      </c>
      <c r="P141" s="382">
        <v>13</v>
      </c>
      <c r="Q141" s="382">
        <v>23</v>
      </c>
      <c r="R141" s="382">
        <v>25</v>
      </c>
    </row>
    <row r="142" spans="1:18" s="213" customFormat="1" x14ac:dyDescent="0.2">
      <c r="A142" s="50"/>
      <c r="B142" s="202" t="s">
        <v>246</v>
      </c>
      <c r="C142" s="41"/>
      <c r="D142" s="89" t="s">
        <v>4</v>
      </c>
      <c r="E142" s="41" t="s">
        <v>80</v>
      </c>
      <c r="F142" s="99"/>
      <c r="G142" s="99"/>
      <c r="H142" s="99"/>
      <c r="I142" s="99"/>
      <c r="J142" s="100"/>
      <c r="K142" s="100"/>
      <c r="L142" s="117"/>
      <c r="M142" s="382">
        <v>21</v>
      </c>
      <c r="N142" s="382">
        <v>16</v>
      </c>
      <c r="O142" s="382">
        <v>24</v>
      </c>
      <c r="P142" s="382">
        <v>21</v>
      </c>
      <c r="Q142" s="382">
        <v>19</v>
      </c>
      <c r="R142" s="382">
        <v>20</v>
      </c>
    </row>
    <row r="143" spans="1:18" s="213" customFormat="1" x14ac:dyDescent="0.2">
      <c r="A143" s="50"/>
      <c r="B143" s="284" t="s">
        <v>248</v>
      </c>
      <c r="C143" s="281"/>
      <c r="D143" s="282"/>
      <c r="E143" s="283"/>
      <c r="F143" s="103"/>
      <c r="G143" s="103"/>
      <c r="H143" s="103"/>
      <c r="I143" s="103"/>
      <c r="J143" s="104"/>
      <c r="K143" s="104"/>
      <c r="L143" s="118">
        <v>30</v>
      </c>
      <c r="M143" s="383"/>
      <c r="N143" s="383"/>
      <c r="O143" s="383"/>
      <c r="P143" s="383"/>
      <c r="Q143" s="383"/>
      <c r="R143" s="383"/>
    </row>
    <row r="144" spans="1:18" s="213" customFormat="1" x14ac:dyDescent="0.2">
      <c r="A144" s="50"/>
      <c r="B144" s="285" t="s">
        <v>247</v>
      </c>
      <c r="C144" s="281"/>
      <c r="D144" s="282" t="s">
        <v>4</v>
      </c>
      <c r="E144" s="283" t="s">
        <v>10</v>
      </c>
      <c r="F144" s="103"/>
      <c r="G144" s="103"/>
      <c r="H144" s="103"/>
      <c r="I144" s="103"/>
      <c r="J144" s="104"/>
      <c r="K144" s="104"/>
      <c r="L144" s="118"/>
      <c r="M144" s="383">
        <v>69</v>
      </c>
      <c r="N144" s="383">
        <v>80</v>
      </c>
      <c r="O144" s="383">
        <v>41</v>
      </c>
      <c r="P144" s="383">
        <v>38</v>
      </c>
      <c r="Q144" s="383">
        <v>48</v>
      </c>
      <c r="R144" s="383">
        <v>10</v>
      </c>
    </row>
    <row r="145" spans="1:18" s="213" customFormat="1" x14ac:dyDescent="0.2">
      <c r="A145" s="50"/>
      <c r="B145" s="286" t="s">
        <v>246</v>
      </c>
      <c r="C145" s="101"/>
      <c r="D145" s="280" t="s">
        <v>4</v>
      </c>
      <c r="E145" s="102" t="s">
        <v>10</v>
      </c>
      <c r="F145" s="103"/>
      <c r="G145" s="103"/>
      <c r="H145" s="103"/>
      <c r="I145" s="103"/>
      <c r="J145" s="104"/>
      <c r="K145" s="104"/>
      <c r="L145" s="118">
        <v>30</v>
      </c>
      <c r="M145" s="384">
        <v>90</v>
      </c>
      <c r="N145" s="384">
        <v>63</v>
      </c>
      <c r="O145" s="384">
        <v>50</v>
      </c>
      <c r="P145" s="384">
        <v>43</v>
      </c>
      <c r="Q145" s="384">
        <v>79</v>
      </c>
      <c r="R145" s="384">
        <v>75</v>
      </c>
    </row>
    <row r="146" spans="1:18" s="213" customFormat="1" x14ac:dyDescent="0.2">
      <c r="A146" s="50"/>
      <c r="R146" s="50"/>
    </row>
    <row r="147" spans="1:18" s="213" customFormat="1" x14ac:dyDescent="0.2">
      <c r="A147" s="50"/>
      <c r="B147" s="1"/>
      <c r="C147" s="10" t="s">
        <v>55</v>
      </c>
      <c r="D147" s="1" t="s">
        <v>0</v>
      </c>
      <c r="E147" s="2" t="s">
        <v>1</v>
      </c>
      <c r="F147" s="2">
        <v>2010</v>
      </c>
      <c r="G147" s="2">
        <v>2011</v>
      </c>
      <c r="H147" s="2">
        <v>2012</v>
      </c>
      <c r="I147" s="2">
        <v>2013</v>
      </c>
      <c r="J147" s="2">
        <v>2014</v>
      </c>
      <c r="K147" s="2">
        <v>2015</v>
      </c>
      <c r="L147" s="2">
        <v>2016</v>
      </c>
      <c r="M147" s="2">
        <v>2017</v>
      </c>
      <c r="N147" s="2">
        <v>2018</v>
      </c>
      <c r="O147" s="2">
        <v>2019</v>
      </c>
      <c r="P147" s="2">
        <v>2020</v>
      </c>
      <c r="Q147" s="2">
        <v>2021</v>
      </c>
      <c r="R147" s="2">
        <v>2022</v>
      </c>
    </row>
    <row r="148" spans="1:18" s="213" customFormat="1" x14ac:dyDescent="0.2">
      <c r="A148" s="50"/>
      <c r="B148" s="208" t="s">
        <v>242</v>
      </c>
      <c r="C148" s="214">
        <v>304</v>
      </c>
      <c r="D148" s="15"/>
      <c r="E148" s="16"/>
      <c r="F148" s="17"/>
      <c r="G148" s="17"/>
      <c r="H148" s="17"/>
      <c r="I148" s="17"/>
      <c r="J148" s="69"/>
      <c r="K148" s="69"/>
      <c r="L148" s="69"/>
      <c r="M148" s="69"/>
      <c r="N148" s="69"/>
      <c r="O148" s="69"/>
      <c r="P148" s="113"/>
      <c r="Q148" s="113"/>
      <c r="R148" s="113"/>
    </row>
    <row r="149" spans="1:18" s="213" customFormat="1" x14ac:dyDescent="0.2">
      <c r="A149" s="50"/>
      <c r="B149" s="21" t="s">
        <v>243</v>
      </c>
      <c r="C149" s="22"/>
      <c r="D149" s="21" t="s">
        <v>58</v>
      </c>
      <c r="E149" s="22" t="s">
        <v>245</v>
      </c>
      <c r="F149" s="25" t="s">
        <v>91</v>
      </c>
      <c r="G149" s="25" t="s">
        <v>91</v>
      </c>
      <c r="H149" s="25" t="s">
        <v>91</v>
      </c>
      <c r="I149" s="25" t="s">
        <v>91</v>
      </c>
      <c r="J149" s="80">
        <v>112</v>
      </c>
      <c r="K149" s="80">
        <v>75</v>
      </c>
      <c r="L149" s="142">
        <v>73</v>
      </c>
      <c r="M149" s="193" t="s">
        <v>91</v>
      </c>
      <c r="N149" s="193" t="s">
        <v>91</v>
      </c>
      <c r="O149" s="193">
        <v>11973</v>
      </c>
      <c r="P149" s="193">
        <v>11971</v>
      </c>
      <c r="Q149" s="193">
        <v>11959</v>
      </c>
      <c r="R149" s="193">
        <v>11926</v>
      </c>
    </row>
    <row r="150" spans="1:18" s="213" customFormat="1" x14ac:dyDescent="0.2">
      <c r="A150" s="50"/>
      <c r="B150" s="38" t="s">
        <v>244</v>
      </c>
      <c r="C150" s="78"/>
      <c r="D150" s="38" t="s">
        <v>58</v>
      </c>
      <c r="E150" s="78" t="s">
        <v>245</v>
      </c>
      <c r="F150" s="276" t="s">
        <v>91</v>
      </c>
      <c r="G150" s="276" t="s">
        <v>91</v>
      </c>
      <c r="H150" s="276" t="s">
        <v>91</v>
      </c>
      <c r="I150" s="276" t="s">
        <v>91</v>
      </c>
      <c r="J150" s="277">
        <v>54</v>
      </c>
      <c r="K150" s="277">
        <v>54</v>
      </c>
      <c r="L150" s="278">
        <v>54</v>
      </c>
      <c r="M150" s="385" t="s">
        <v>91</v>
      </c>
      <c r="N150" s="385" t="s">
        <v>91</v>
      </c>
      <c r="O150" s="385">
        <v>15</v>
      </c>
      <c r="P150" s="385">
        <v>10</v>
      </c>
      <c r="Q150" s="385">
        <v>46</v>
      </c>
      <c r="R150" s="385">
        <v>31</v>
      </c>
    </row>
    <row r="151" spans="1:18" s="213" customFormat="1" ht="4.5" customHeight="1" x14ac:dyDescent="0.2">
      <c r="A151" s="50"/>
      <c r="B151" s="74"/>
      <c r="C151" s="75"/>
      <c r="D151" s="74"/>
      <c r="E151" s="75"/>
      <c r="F151" s="76"/>
      <c r="G151" s="76"/>
      <c r="H151" s="76"/>
      <c r="I151" s="76"/>
      <c r="J151" s="77"/>
      <c r="K151" s="77"/>
      <c r="L151" s="77"/>
      <c r="M151" s="77"/>
      <c r="N151" s="77"/>
      <c r="O151" s="77"/>
      <c r="P151" s="77"/>
      <c r="Q151" s="77"/>
      <c r="R151" s="77"/>
    </row>
    <row r="152" spans="1:18" s="213" customFormat="1" ht="11.1" customHeight="1" x14ac:dyDescent="0.2">
      <c r="A152" s="50"/>
      <c r="B152" s="208" t="s">
        <v>73</v>
      </c>
      <c r="C152" s="214"/>
      <c r="D152" s="15"/>
      <c r="E152" s="16"/>
      <c r="F152" s="17"/>
      <c r="G152" s="17"/>
      <c r="H152" s="17"/>
      <c r="I152" s="17"/>
      <c r="J152" s="69"/>
      <c r="K152" s="69"/>
      <c r="L152" s="69"/>
      <c r="M152" s="69"/>
      <c r="N152" s="69"/>
      <c r="O152" s="69"/>
      <c r="P152" s="113"/>
      <c r="Q152" s="113"/>
      <c r="R152" s="113"/>
    </row>
    <row r="153" spans="1:18" s="213" customFormat="1" ht="12.95" customHeight="1" x14ac:dyDescent="0.2">
      <c r="A153" s="50"/>
      <c r="B153" s="21" t="s">
        <v>98</v>
      </c>
      <c r="C153" s="22"/>
      <c r="D153" s="21" t="s">
        <v>58</v>
      </c>
      <c r="E153" s="22" t="s">
        <v>317</v>
      </c>
      <c r="F153" s="25" t="s">
        <v>91</v>
      </c>
      <c r="G153" s="25" t="s">
        <v>91</v>
      </c>
      <c r="H153" s="25" t="s">
        <v>91</v>
      </c>
      <c r="I153" s="25" t="s">
        <v>91</v>
      </c>
      <c r="J153" s="80">
        <v>112</v>
      </c>
      <c r="K153" s="80">
        <v>75</v>
      </c>
      <c r="L153" s="142">
        <v>73</v>
      </c>
      <c r="M153" s="193">
        <v>90</v>
      </c>
      <c r="N153" s="193">
        <v>95</v>
      </c>
      <c r="O153" s="193">
        <v>124</v>
      </c>
      <c r="P153" s="193">
        <v>101</v>
      </c>
      <c r="Q153" s="193">
        <v>124</v>
      </c>
      <c r="R153" s="193">
        <v>153</v>
      </c>
    </row>
    <row r="154" spans="1:18" s="213" customFormat="1" ht="12.95" customHeight="1" x14ac:dyDescent="0.2">
      <c r="A154" s="50"/>
      <c r="B154" s="21" t="s">
        <v>99</v>
      </c>
      <c r="C154" s="22"/>
      <c r="D154" s="21" t="s">
        <v>58</v>
      </c>
      <c r="E154" s="22" t="s">
        <v>317</v>
      </c>
      <c r="F154" s="25" t="s">
        <v>91</v>
      </c>
      <c r="G154" s="25" t="s">
        <v>91</v>
      </c>
      <c r="H154" s="25" t="s">
        <v>91</v>
      </c>
      <c r="I154" s="25" t="s">
        <v>91</v>
      </c>
      <c r="J154" s="80">
        <v>54</v>
      </c>
      <c r="K154" s="80">
        <v>54</v>
      </c>
      <c r="L154" s="142">
        <v>54</v>
      </c>
      <c r="M154" s="193">
        <v>102</v>
      </c>
      <c r="N154" s="193">
        <v>147</v>
      </c>
      <c r="O154" s="193">
        <v>355</v>
      </c>
      <c r="P154" s="193">
        <v>226</v>
      </c>
      <c r="Q154" s="193">
        <v>215</v>
      </c>
      <c r="R154" s="193">
        <v>164</v>
      </c>
    </row>
    <row r="155" spans="1:18" s="213" customFormat="1" ht="12.95" customHeight="1" x14ac:dyDescent="0.2">
      <c r="A155" s="50"/>
      <c r="B155" s="28" t="s">
        <v>100</v>
      </c>
      <c r="C155" s="29"/>
      <c r="D155" s="28" t="s">
        <v>58</v>
      </c>
      <c r="E155" s="56" t="s">
        <v>317</v>
      </c>
      <c r="F155" s="30" t="s">
        <v>91</v>
      </c>
      <c r="G155" s="30" t="s">
        <v>91</v>
      </c>
      <c r="H155" s="30" t="s">
        <v>91</v>
      </c>
      <c r="I155" s="30" t="s">
        <v>91</v>
      </c>
      <c r="J155" s="81">
        <f t="shared" ref="J155:Q155" si="16">SUM(J153:J154)</f>
        <v>166</v>
      </c>
      <c r="K155" s="81">
        <f t="shared" si="16"/>
        <v>129</v>
      </c>
      <c r="L155" s="143">
        <f t="shared" si="16"/>
        <v>127</v>
      </c>
      <c r="M155" s="386">
        <f t="shared" si="16"/>
        <v>192</v>
      </c>
      <c r="N155" s="386">
        <f t="shared" si="16"/>
        <v>242</v>
      </c>
      <c r="O155" s="386">
        <f t="shared" si="16"/>
        <v>479</v>
      </c>
      <c r="P155" s="386">
        <f t="shared" si="16"/>
        <v>327</v>
      </c>
      <c r="Q155" s="386">
        <f t="shared" si="16"/>
        <v>339</v>
      </c>
      <c r="R155" s="386">
        <f t="shared" ref="R155" si="17">SUM(R153:R154)</f>
        <v>317</v>
      </c>
    </row>
    <row r="156" spans="1:18" s="213" customFormat="1" ht="4.5" customHeight="1" x14ac:dyDescent="0.2">
      <c r="A156" s="50"/>
      <c r="B156" s="74"/>
      <c r="C156" s="75"/>
      <c r="D156" s="74"/>
      <c r="E156" s="75"/>
      <c r="F156" s="76"/>
      <c r="G156" s="76"/>
      <c r="H156" s="76"/>
      <c r="I156" s="76"/>
      <c r="J156" s="77"/>
      <c r="K156" s="77"/>
      <c r="L156" s="77"/>
      <c r="M156" s="77"/>
      <c r="N156" s="77"/>
      <c r="O156" s="77"/>
      <c r="P156" s="77"/>
      <c r="Q156" s="77"/>
      <c r="R156" s="77"/>
    </row>
    <row r="157" spans="1:18" s="213" customFormat="1" x14ac:dyDescent="0.2">
      <c r="A157" s="50"/>
      <c r="B157" s="208" t="s">
        <v>119</v>
      </c>
      <c r="C157" s="214"/>
      <c r="D157" s="15"/>
      <c r="E157" s="16"/>
      <c r="F157" s="17"/>
      <c r="G157" s="17"/>
      <c r="H157" s="17"/>
      <c r="I157" s="17"/>
      <c r="J157" s="69"/>
      <c r="K157" s="69"/>
      <c r="L157" s="69"/>
      <c r="M157" s="69"/>
      <c r="N157" s="69"/>
      <c r="O157" s="69"/>
      <c r="P157" s="113"/>
      <c r="Q157" s="113"/>
      <c r="R157" s="113"/>
    </row>
    <row r="158" spans="1:18" s="213" customFormat="1" ht="15" x14ac:dyDescent="0.2">
      <c r="A158" s="50"/>
      <c r="B158" s="21" t="s">
        <v>330</v>
      </c>
      <c r="C158" s="22"/>
      <c r="D158" s="21" t="s">
        <v>58</v>
      </c>
      <c r="E158" s="22" t="s">
        <v>317</v>
      </c>
      <c r="F158" s="25" t="s">
        <v>91</v>
      </c>
      <c r="G158" s="25" t="s">
        <v>91</v>
      </c>
      <c r="H158" s="25" t="s">
        <v>91</v>
      </c>
      <c r="I158" s="25" t="s">
        <v>91</v>
      </c>
      <c r="J158" s="66"/>
      <c r="K158" s="66">
        <v>4</v>
      </c>
      <c r="L158" s="144">
        <v>2.4</v>
      </c>
      <c r="M158" s="272">
        <v>2.6</v>
      </c>
      <c r="N158" s="272">
        <v>2.2999999999999998</v>
      </c>
      <c r="O158" s="272">
        <v>1.7</v>
      </c>
      <c r="P158" s="272">
        <v>1.8</v>
      </c>
      <c r="Q158" s="272">
        <v>1.5</v>
      </c>
      <c r="R158" s="272">
        <v>1.7</v>
      </c>
    </row>
    <row r="159" spans="1:18" s="213" customFormat="1" x14ac:dyDescent="0.2">
      <c r="A159" s="50"/>
      <c r="B159" s="38" t="s">
        <v>120</v>
      </c>
      <c r="C159" s="78"/>
      <c r="D159" s="269" t="s">
        <v>4</v>
      </c>
      <c r="E159" s="56" t="s">
        <v>317</v>
      </c>
      <c r="F159" s="79" t="s">
        <v>91</v>
      </c>
      <c r="G159" s="79" t="s">
        <v>91</v>
      </c>
      <c r="H159" s="79" t="s">
        <v>91</v>
      </c>
      <c r="I159" s="79" t="s">
        <v>91</v>
      </c>
      <c r="J159" s="65"/>
      <c r="K159" s="65">
        <v>3.2</v>
      </c>
      <c r="L159" s="145">
        <v>1.6</v>
      </c>
      <c r="M159" s="387">
        <v>1.9</v>
      </c>
      <c r="N159" s="387">
        <v>1.3</v>
      </c>
      <c r="O159" s="387">
        <v>1</v>
      </c>
      <c r="P159" s="387">
        <v>0.9</v>
      </c>
      <c r="Q159" s="387">
        <v>1</v>
      </c>
      <c r="R159" s="387">
        <v>0.9</v>
      </c>
    </row>
    <row r="160" spans="1:18" s="213" customFormat="1" ht="4.5" customHeight="1" x14ac:dyDescent="0.2">
      <c r="A160" s="50"/>
      <c r="B160" s="74"/>
      <c r="C160" s="75"/>
      <c r="D160" s="74"/>
      <c r="E160" s="75"/>
      <c r="F160" s="76"/>
      <c r="G160" s="76"/>
      <c r="H160" s="76"/>
      <c r="I160" s="76"/>
      <c r="J160" s="77"/>
      <c r="K160" s="77"/>
      <c r="L160" s="77"/>
      <c r="M160" s="77"/>
      <c r="N160" s="77"/>
      <c r="O160" s="77"/>
      <c r="P160" s="77"/>
      <c r="Q160" s="77"/>
      <c r="R160" s="77"/>
    </row>
    <row r="161" spans="1:18" s="213" customFormat="1" x14ac:dyDescent="0.2">
      <c r="A161" s="50"/>
      <c r="B161" s="1"/>
      <c r="C161" s="10" t="s">
        <v>55</v>
      </c>
      <c r="D161" s="1" t="s">
        <v>0</v>
      </c>
      <c r="E161" s="2" t="s">
        <v>1</v>
      </c>
      <c r="F161" s="2">
        <v>2010</v>
      </c>
      <c r="G161" s="2">
        <v>2011</v>
      </c>
      <c r="H161" s="2">
        <v>2012</v>
      </c>
      <c r="I161" s="2">
        <v>2013</v>
      </c>
      <c r="J161" s="2">
        <v>2014</v>
      </c>
      <c r="K161" s="2">
        <v>2015</v>
      </c>
      <c r="L161" s="2">
        <v>2016</v>
      </c>
      <c r="M161" s="2">
        <v>2017</v>
      </c>
      <c r="N161" s="2">
        <v>2018</v>
      </c>
      <c r="O161" s="2">
        <v>2019</v>
      </c>
      <c r="P161" s="2">
        <v>2020</v>
      </c>
      <c r="Q161" s="2">
        <v>2021</v>
      </c>
      <c r="R161" s="2">
        <v>2022</v>
      </c>
    </row>
    <row r="162" spans="1:18" s="213" customFormat="1" ht="2.25" customHeight="1" x14ac:dyDescent="0.2">
      <c r="A162" s="50"/>
      <c r="B162" s="12"/>
      <c r="C162" s="12"/>
      <c r="D162" s="12"/>
      <c r="E162" s="13"/>
      <c r="F162" s="14"/>
      <c r="G162" s="14"/>
      <c r="H162" s="14"/>
      <c r="I162" s="14"/>
      <c r="J162" s="68"/>
      <c r="K162" s="68"/>
      <c r="L162" s="68"/>
      <c r="M162" s="68"/>
      <c r="N162" s="68"/>
      <c r="O162" s="219"/>
      <c r="P162" s="219"/>
      <c r="Q162" s="219"/>
      <c r="R162" s="219"/>
    </row>
    <row r="163" spans="1:18" s="213" customFormat="1" x14ac:dyDescent="0.2">
      <c r="A163" s="50"/>
      <c r="B163" s="208" t="s">
        <v>6</v>
      </c>
      <c r="C163" s="217">
        <v>302</v>
      </c>
      <c r="D163" s="15"/>
      <c r="E163" s="16"/>
      <c r="F163" s="17"/>
      <c r="G163" s="17"/>
      <c r="H163" s="17"/>
      <c r="I163" s="17"/>
      <c r="J163" s="69"/>
      <c r="K163" s="69"/>
      <c r="L163" s="69"/>
      <c r="M163" s="69"/>
      <c r="N163" s="69"/>
      <c r="O163" s="69"/>
      <c r="P163" s="113"/>
      <c r="Q163" s="113"/>
      <c r="R163" s="113"/>
    </row>
    <row r="164" spans="1:18" s="213" customFormat="1" ht="8.25" customHeight="1" x14ac:dyDescent="0.2">
      <c r="A164" s="50"/>
      <c r="B164" s="42"/>
      <c r="C164" s="42"/>
      <c r="D164" s="42"/>
      <c r="E164" s="41"/>
      <c r="F164" s="46"/>
      <c r="G164" s="46"/>
      <c r="H164" s="46"/>
      <c r="I164" s="46"/>
      <c r="J164" s="71"/>
      <c r="K164" s="71"/>
      <c r="L164" s="71"/>
      <c r="M164" s="71"/>
      <c r="N164" s="71"/>
      <c r="O164" s="105"/>
      <c r="P164" s="106"/>
      <c r="Q164" s="106"/>
      <c r="R164" s="106"/>
    </row>
    <row r="165" spans="1:18" s="213" customFormat="1" x14ac:dyDescent="0.2">
      <c r="A165" s="50"/>
      <c r="B165" s="42" t="s">
        <v>101</v>
      </c>
      <c r="C165" s="42"/>
      <c r="D165" s="18" t="s">
        <v>58</v>
      </c>
      <c r="E165" s="19" t="s">
        <v>102</v>
      </c>
      <c r="F165" s="53" t="s">
        <v>91</v>
      </c>
      <c r="G165" s="53" t="s">
        <v>91</v>
      </c>
      <c r="H165" s="53" t="s">
        <v>91</v>
      </c>
      <c r="I165" s="53" t="s">
        <v>91</v>
      </c>
      <c r="J165" s="53" t="s">
        <v>91</v>
      </c>
      <c r="K165" s="53" t="s">
        <v>91</v>
      </c>
      <c r="L165" s="136">
        <v>409.4</v>
      </c>
      <c r="M165" s="388">
        <v>409.7</v>
      </c>
      <c r="N165" s="388">
        <v>413.6</v>
      </c>
      <c r="O165" s="388">
        <v>382.7</v>
      </c>
      <c r="P165" s="388">
        <v>396.4</v>
      </c>
      <c r="Q165" s="388">
        <v>403.6</v>
      </c>
      <c r="R165" s="388">
        <v>382.2</v>
      </c>
    </row>
    <row r="166" spans="1:18" s="213" customFormat="1" x14ac:dyDescent="0.2">
      <c r="A166" s="50"/>
      <c r="B166" s="18" t="s">
        <v>121</v>
      </c>
      <c r="C166" s="18"/>
      <c r="D166" s="18" t="s">
        <v>58</v>
      </c>
      <c r="E166" s="19" t="s">
        <v>102</v>
      </c>
      <c r="F166" s="82" t="s">
        <v>91</v>
      </c>
      <c r="G166" s="82" t="s">
        <v>91</v>
      </c>
      <c r="H166" s="82" t="s">
        <v>91</v>
      </c>
      <c r="I166" s="82" t="s">
        <v>91</v>
      </c>
      <c r="J166" s="53" t="s">
        <v>91</v>
      </c>
      <c r="K166" s="53" t="s">
        <v>91</v>
      </c>
      <c r="L166" s="146">
        <v>408</v>
      </c>
      <c r="M166" s="389">
        <v>408.2</v>
      </c>
      <c r="N166" s="389">
        <v>412.1</v>
      </c>
      <c r="O166" s="389">
        <v>381.3</v>
      </c>
      <c r="P166" s="389">
        <v>394.8</v>
      </c>
      <c r="Q166" s="389">
        <v>401.9</v>
      </c>
      <c r="R166" s="389">
        <v>380.5</v>
      </c>
    </row>
    <row r="167" spans="1:18" s="213" customFormat="1" ht="15" x14ac:dyDescent="0.2">
      <c r="A167" s="50"/>
      <c r="B167" s="18" t="s">
        <v>336</v>
      </c>
      <c r="C167" s="18"/>
      <c r="D167" s="18" t="s">
        <v>58</v>
      </c>
      <c r="E167" s="19" t="s">
        <v>102</v>
      </c>
      <c r="F167" s="53" t="s">
        <v>91</v>
      </c>
      <c r="G167" s="53" t="s">
        <v>91</v>
      </c>
      <c r="H167" s="53" t="s">
        <v>91</v>
      </c>
      <c r="I167" s="53" t="s">
        <v>91</v>
      </c>
      <c r="J167" s="53" t="s">
        <v>91</v>
      </c>
      <c r="K167" s="53" t="s">
        <v>91</v>
      </c>
      <c r="L167" s="146">
        <v>338.93</v>
      </c>
      <c r="M167" s="390">
        <v>340.07</v>
      </c>
      <c r="N167" s="390">
        <v>342.53</v>
      </c>
      <c r="O167" s="390">
        <v>315.77</v>
      </c>
      <c r="P167" s="390">
        <v>330.05</v>
      </c>
      <c r="Q167" s="390">
        <v>334.19</v>
      </c>
      <c r="R167" s="390">
        <v>310.33</v>
      </c>
    </row>
    <row r="168" spans="1:18" s="213" customFormat="1" x14ac:dyDescent="0.2">
      <c r="A168" s="50"/>
      <c r="B168" s="84" t="s">
        <v>191</v>
      </c>
      <c r="C168" s="21"/>
      <c r="D168" s="21" t="s">
        <v>58</v>
      </c>
      <c r="E168" s="22" t="s">
        <v>102</v>
      </c>
      <c r="F168" s="44" t="s">
        <v>91</v>
      </c>
      <c r="G168" s="44" t="s">
        <v>91</v>
      </c>
      <c r="H168" s="44" t="s">
        <v>91</v>
      </c>
      <c r="I168" s="44" t="s">
        <v>91</v>
      </c>
      <c r="J168" s="44" t="s">
        <v>91</v>
      </c>
      <c r="K168" s="44" t="s">
        <v>91</v>
      </c>
      <c r="L168" s="272">
        <v>218.37</v>
      </c>
      <c r="M168" s="391">
        <v>217.22</v>
      </c>
      <c r="N168" s="391">
        <v>208.64</v>
      </c>
      <c r="O168" s="391">
        <v>185.24</v>
      </c>
      <c r="P168" s="391">
        <v>197.64</v>
      </c>
      <c r="Q168" s="391">
        <v>195.7</v>
      </c>
      <c r="R168" s="391">
        <v>178.4</v>
      </c>
    </row>
    <row r="169" spans="1:18" s="213" customFormat="1" x14ac:dyDescent="0.2">
      <c r="A169" s="50"/>
      <c r="B169" s="27" t="s">
        <v>103</v>
      </c>
      <c r="C169" s="21"/>
      <c r="D169" s="21" t="s">
        <v>58</v>
      </c>
      <c r="E169" s="22" t="s">
        <v>102</v>
      </c>
      <c r="F169" s="44" t="s">
        <v>91</v>
      </c>
      <c r="G169" s="44" t="s">
        <v>91</v>
      </c>
      <c r="H169" s="44" t="s">
        <v>91</v>
      </c>
      <c r="I169" s="44" t="s">
        <v>91</v>
      </c>
      <c r="J169" s="44" t="s">
        <v>91</v>
      </c>
      <c r="K169" s="44" t="s">
        <v>91</v>
      </c>
      <c r="L169" s="144">
        <v>99.409000000000006</v>
      </c>
      <c r="M169" s="391">
        <v>91.645216067421643</v>
      </c>
      <c r="N169" s="391">
        <v>87.75</v>
      </c>
      <c r="O169" s="391">
        <v>91.266744331283178</v>
      </c>
      <c r="P169" s="391">
        <v>85.86</v>
      </c>
      <c r="Q169" s="391">
        <v>91.01</v>
      </c>
      <c r="R169" s="391">
        <v>81.790000000000006</v>
      </c>
    </row>
    <row r="170" spans="1:18" s="213" customFormat="1" x14ac:dyDescent="0.2">
      <c r="A170" s="50"/>
      <c r="B170" s="27" t="s">
        <v>104</v>
      </c>
      <c r="C170" s="21"/>
      <c r="D170" s="21" t="s">
        <v>58</v>
      </c>
      <c r="E170" s="22" t="s">
        <v>102</v>
      </c>
      <c r="F170" s="44" t="s">
        <v>91</v>
      </c>
      <c r="G170" s="44" t="s">
        <v>91</v>
      </c>
      <c r="H170" s="44" t="s">
        <v>91</v>
      </c>
      <c r="I170" s="44" t="s">
        <v>91</v>
      </c>
      <c r="J170" s="144">
        <v>10.6</v>
      </c>
      <c r="K170" s="144">
        <v>15.553010982381599</v>
      </c>
      <c r="L170" s="144">
        <v>18.096945353013794</v>
      </c>
      <c r="M170" s="392">
        <v>28.396217460501799</v>
      </c>
      <c r="N170" s="392">
        <v>43.301008752892805</v>
      </c>
      <c r="O170" s="392">
        <v>36.154487431753594</v>
      </c>
      <c r="P170" s="392">
        <v>43.36</v>
      </c>
      <c r="Q170" s="392">
        <v>44.13</v>
      </c>
      <c r="R170" s="392">
        <v>47.05</v>
      </c>
    </row>
    <row r="171" spans="1:18" s="213" customFormat="1" x14ac:dyDescent="0.2">
      <c r="A171" s="50"/>
      <c r="B171" s="27" t="s">
        <v>170</v>
      </c>
      <c r="C171" s="21"/>
      <c r="D171" s="21" t="s">
        <v>58</v>
      </c>
      <c r="E171" s="22" t="s">
        <v>102</v>
      </c>
      <c r="F171" s="44" t="s">
        <v>91</v>
      </c>
      <c r="G171" s="44" t="s">
        <v>91</v>
      </c>
      <c r="H171" s="44" t="s">
        <v>91</v>
      </c>
      <c r="I171" s="44" t="s">
        <v>91</v>
      </c>
      <c r="J171" s="44" t="s">
        <v>91</v>
      </c>
      <c r="K171" s="44" t="s">
        <v>91</v>
      </c>
      <c r="L171" s="144">
        <v>2.81</v>
      </c>
      <c r="M171" s="392">
        <v>2.76</v>
      </c>
      <c r="N171" s="392">
        <v>2.79</v>
      </c>
      <c r="O171" s="392">
        <v>2.91</v>
      </c>
      <c r="P171" s="392">
        <v>2.9</v>
      </c>
      <c r="Q171" s="392">
        <v>3.1</v>
      </c>
      <c r="R171" s="392">
        <v>2.73</v>
      </c>
    </row>
    <row r="172" spans="1:18" s="213" customFormat="1" x14ac:dyDescent="0.2">
      <c r="A172" s="50"/>
      <c r="B172" s="27" t="s">
        <v>105</v>
      </c>
      <c r="C172" s="21"/>
      <c r="D172" s="21" t="s">
        <v>58</v>
      </c>
      <c r="E172" s="22" t="s">
        <v>102</v>
      </c>
      <c r="F172" s="44" t="s">
        <v>91</v>
      </c>
      <c r="G172" s="44" t="s">
        <v>91</v>
      </c>
      <c r="H172" s="44" t="s">
        <v>91</v>
      </c>
      <c r="I172" s="44" t="s">
        <v>91</v>
      </c>
      <c r="J172" s="144">
        <v>0.11</v>
      </c>
      <c r="K172" s="144">
        <v>0.17516512201552001</v>
      </c>
      <c r="L172" s="144">
        <v>0.25575576754000001</v>
      </c>
      <c r="M172" s="392">
        <v>4.4479263919999998E-2</v>
      </c>
      <c r="N172" s="392">
        <v>4.4599695140000006E-2</v>
      </c>
      <c r="O172" s="392">
        <v>0.20528099590725998</v>
      </c>
      <c r="P172" s="392">
        <v>0.28999999999999998</v>
      </c>
      <c r="Q172" s="392">
        <v>0.25</v>
      </c>
      <c r="R172" s="392">
        <v>0.36</v>
      </c>
    </row>
    <row r="173" spans="1:18" s="213" customFormat="1" x14ac:dyDescent="0.2">
      <c r="A173" s="50"/>
      <c r="B173" s="18" t="s">
        <v>123</v>
      </c>
      <c r="C173" s="21"/>
      <c r="D173" s="21"/>
      <c r="E173" s="22"/>
      <c r="F173" s="44"/>
      <c r="G173" s="44"/>
      <c r="H173" s="44"/>
      <c r="I173" s="44"/>
      <c r="J173" s="72"/>
      <c r="K173" s="106"/>
      <c r="L173" s="72"/>
      <c r="M173" s="393"/>
      <c r="N173" s="393"/>
      <c r="O173" s="394"/>
      <c r="P173" s="393"/>
      <c r="Q173" s="393"/>
      <c r="R173" s="393"/>
    </row>
    <row r="174" spans="1:18" s="213" customFormat="1" x14ac:dyDescent="0.2">
      <c r="A174" s="50"/>
      <c r="B174" s="27" t="s">
        <v>191</v>
      </c>
      <c r="C174" s="21"/>
      <c r="D174" s="21" t="s">
        <v>58</v>
      </c>
      <c r="E174" s="22" t="s">
        <v>10</v>
      </c>
      <c r="F174" s="44" t="s">
        <v>91</v>
      </c>
      <c r="G174" s="44" t="s">
        <v>91</v>
      </c>
      <c r="H174" s="44" t="s">
        <v>91</v>
      </c>
      <c r="I174" s="44" t="s">
        <v>91</v>
      </c>
      <c r="J174" s="44" t="s">
        <v>91</v>
      </c>
      <c r="K174" s="44" t="s">
        <v>91</v>
      </c>
      <c r="L174" s="147">
        <f t="shared" ref="L174:P178" si="18">L168/L$167*100</f>
        <v>64.429233174991879</v>
      </c>
      <c r="M174" s="395">
        <f t="shared" si="18"/>
        <v>63.875084541417948</v>
      </c>
      <c r="N174" s="395">
        <f t="shared" si="18"/>
        <v>60.911453011415063</v>
      </c>
      <c r="O174" s="395">
        <f t="shared" si="18"/>
        <v>58.662950881971064</v>
      </c>
      <c r="P174" s="395">
        <f t="shared" si="18"/>
        <v>59.881836085441599</v>
      </c>
      <c r="Q174" s="395">
        <v>58.6</v>
      </c>
      <c r="R174" s="395">
        <f>R168/R$167*100</f>
        <v>57.487191054683727</v>
      </c>
    </row>
    <row r="175" spans="1:18" s="213" customFormat="1" x14ac:dyDescent="0.2">
      <c r="A175" s="50"/>
      <c r="B175" s="27" t="s">
        <v>103</v>
      </c>
      <c r="C175" s="21"/>
      <c r="D175" s="21" t="s">
        <v>58</v>
      </c>
      <c r="E175" s="22" t="s">
        <v>10</v>
      </c>
      <c r="F175" s="44" t="s">
        <v>91</v>
      </c>
      <c r="G175" s="44" t="s">
        <v>91</v>
      </c>
      <c r="H175" s="44" t="s">
        <v>91</v>
      </c>
      <c r="I175" s="44" t="s">
        <v>91</v>
      </c>
      <c r="J175" s="44" t="s">
        <v>91</v>
      </c>
      <c r="K175" s="44" t="s">
        <v>91</v>
      </c>
      <c r="L175" s="147">
        <f t="shared" si="18"/>
        <v>29.330245183371201</v>
      </c>
      <c r="M175" s="395">
        <f t="shared" si="18"/>
        <v>26.948927005446421</v>
      </c>
      <c r="N175" s="395">
        <f t="shared" si="18"/>
        <v>25.618194026800573</v>
      </c>
      <c r="O175" s="395">
        <f t="shared" si="18"/>
        <v>28.902918051519517</v>
      </c>
      <c r="P175" s="395">
        <f t="shared" si="18"/>
        <v>26.014240266626267</v>
      </c>
      <c r="Q175" s="395">
        <v>27.2</v>
      </c>
      <c r="R175" s="395">
        <f t="shared" ref="R175:R178" si="19">R169/R$167*100</f>
        <v>26.355814777817166</v>
      </c>
    </row>
    <row r="176" spans="1:18" s="213" customFormat="1" x14ac:dyDescent="0.2">
      <c r="A176" s="50"/>
      <c r="B176" s="27" t="s">
        <v>104</v>
      </c>
      <c r="C176" s="21"/>
      <c r="D176" s="21" t="s">
        <v>58</v>
      </c>
      <c r="E176" s="22" t="s">
        <v>10</v>
      </c>
      <c r="F176" s="44" t="s">
        <v>91</v>
      </c>
      <c r="G176" s="44" t="s">
        <v>91</v>
      </c>
      <c r="H176" s="44" t="s">
        <v>91</v>
      </c>
      <c r="I176" s="44" t="s">
        <v>91</v>
      </c>
      <c r="J176" s="44" t="s">
        <v>91</v>
      </c>
      <c r="K176" s="44" t="s">
        <v>91</v>
      </c>
      <c r="L176" s="147">
        <f t="shared" si="18"/>
        <v>5.3394345006384185</v>
      </c>
      <c r="M176" s="395">
        <f t="shared" si="18"/>
        <v>8.350109524657217</v>
      </c>
      <c r="N176" s="395">
        <f t="shared" si="18"/>
        <v>12.641523006128748</v>
      </c>
      <c r="O176" s="395">
        <f t="shared" si="18"/>
        <v>11.449627080391931</v>
      </c>
      <c r="P176" s="395">
        <f t="shared" si="18"/>
        <v>13.137403423723679</v>
      </c>
      <c r="Q176" s="395">
        <v>13.2</v>
      </c>
      <c r="R176" s="395">
        <f t="shared" si="19"/>
        <v>15.161279927818775</v>
      </c>
    </row>
    <row r="177" spans="1:18" s="213" customFormat="1" x14ac:dyDescent="0.2">
      <c r="A177" s="50"/>
      <c r="B177" s="27" t="s">
        <v>165</v>
      </c>
      <c r="C177" s="21"/>
      <c r="D177" s="21" t="s">
        <v>58</v>
      </c>
      <c r="E177" s="22" t="s">
        <v>10</v>
      </c>
      <c r="F177" s="44" t="s">
        <v>91</v>
      </c>
      <c r="G177" s="44" t="s">
        <v>91</v>
      </c>
      <c r="H177" s="44" t="s">
        <v>91</v>
      </c>
      <c r="I177" s="44" t="s">
        <v>91</v>
      </c>
      <c r="J177" s="44" t="s">
        <v>91</v>
      </c>
      <c r="K177" s="44" t="s">
        <v>91</v>
      </c>
      <c r="L177" s="147">
        <f t="shared" si="18"/>
        <v>0.82907975098102848</v>
      </c>
      <c r="M177" s="395">
        <f t="shared" si="18"/>
        <v>0.81159761225630023</v>
      </c>
      <c r="N177" s="395">
        <f t="shared" si="18"/>
        <v>0.81452719469827461</v>
      </c>
      <c r="O177" s="395">
        <f t="shared" si="18"/>
        <v>0.92155682933780936</v>
      </c>
      <c r="P177" s="395">
        <f t="shared" si="18"/>
        <v>0.8786547492804121</v>
      </c>
      <c r="Q177" s="395">
        <v>0.9</v>
      </c>
      <c r="R177" s="395">
        <f t="shared" si="19"/>
        <v>0.87970869719331046</v>
      </c>
    </row>
    <row r="178" spans="1:18" s="213" customFormat="1" x14ac:dyDescent="0.2">
      <c r="A178" s="50"/>
      <c r="B178" s="27" t="s">
        <v>105</v>
      </c>
      <c r="C178" s="21"/>
      <c r="D178" s="21" t="s">
        <v>58</v>
      </c>
      <c r="E178" s="22" t="s">
        <v>10</v>
      </c>
      <c r="F178" s="44" t="s">
        <v>91</v>
      </c>
      <c r="G178" s="44" t="s">
        <v>91</v>
      </c>
      <c r="H178" s="44" t="s">
        <v>91</v>
      </c>
      <c r="I178" s="44" t="s">
        <v>91</v>
      </c>
      <c r="J178" s="44" t="s">
        <v>91</v>
      </c>
      <c r="K178" s="44" t="s">
        <v>91</v>
      </c>
      <c r="L178" s="147">
        <f t="shared" si="18"/>
        <v>7.5459760876877238E-2</v>
      </c>
      <c r="M178" s="395">
        <f t="shared" si="18"/>
        <v>1.3079443620431086E-2</v>
      </c>
      <c r="N178" s="395">
        <f t="shared" si="18"/>
        <v>1.3020668303506264E-2</v>
      </c>
      <c r="O178" s="395">
        <f t="shared" si="18"/>
        <v>6.5009657632853018E-2</v>
      </c>
      <c r="P178" s="395">
        <f t="shared" si="18"/>
        <v>8.7865474928041198E-2</v>
      </c>
      <c r="Q178" s="395">
        <v>0.1</v>
      </c>
      <c r="R178" s="395">
        <f t="shared" si="19"/>
        <v>0.11600554248702995</v>
      </c>
    </row>
    <row r="179" spans="1:18" s="213" customFormat="1" ht="8.25" customHeight="1" x14ac:dyDescent="0.2">
      <c r="A179" s="50"/>
      <c r="B179" s="84"/>
      <c r="C179" s="21"/>
      <c r="D179" s="21"/>
      <c r="E179" s="22"/>
      <c r="F179" s="44"/>
      <c r="G179" s="44"/>
      <c r="H179" s="44"/>
      <c r="I179" s="44"/>
      <c r="J179" s="72"/>
      <c r="K179" s="72"/>
      <c r="L179" s="72"/>
      <c r="M179" s="393"/>
      <c r="N179" s="393"/>
      <c r="O179" s="394"/>
      <c r="P179" s="393"/>
      <c r="Q179" s="393"/>
      <c r="R179" s="393"/>
    </row>
    <row r="180" spans="1:18" s="213" customFormat="1" x14ac:dyDescent="0.2">
      <c r="A180" s="50"/>
      <c r="B180" s="148" t="s">
        <v>126</v>
      </c>
      <c r="C180" s="85"/>
      <c r="D180" s="85"/>
      <c r="E180" s="41"/>
      <c r="F180" s="44"/>
      <c r="G180" s="44"/>
      <c r="H180" s="44"/>
      <c r="I180" s="44"/>
      <c r="J180" s="149"/>
      <c r="K180" s="149"/>
      <c r="L180" s="149"/>
      <c r="M180" s="396"/>
      <c r="N180" s="396"/>
      <c r="O180" s="397"/>
      <c r="P180" s="398"/>
      <c r="Q180" s="398"/>
      <c r="R180" s="398"/>
    </row>
    <row r="181" spans="1:18" s="213" customFormat="1" x14ac:dyDescent="0.2">
      <c r="A181" s="50"/>
      <c r="B181" s="150" t="s">
        <v>238</v>
      </c>
      <c r="C181" s="85"/>
      <c r="D181" s="85" t="s">
        <v>58</v>
      </c>
      <c r="E181" s="41" t="s">
        <v>102</v>
      </c>
      <c r="F181" s="44" t="s">
        <v>91</v>
      </c>
      <c r="G181" s="44" t="s">
        <v>91</v>
      </c>
      <c r="H181" s="44" t="s">
        <v>91</v>
      </c>
      <c r="I181" s="44" t="s">
        <v>91</v>
      </c>
      <c r="J181" s="151">
        <f t="shared" ref="J181:Q181" si="20">SUM(J182:J184)</f>
        <v>77.199999999999989</v>
      </c>
      <c r="K181" s="151">
        <f t="shared" si="20"/>
        <v>83.503826983354429</v>
      </c>
      <c r="L181" s="151">
        <f t="shared" si="20"/>
        <v>79.466097326322711</v>
      </c>
      <c r="M181" s="392">
        <f t="shared" si="20"/>
        <v>78.041346477220827</v>
      </c>
      <c r="N181" s="392">
        <f t="shared" si="20"/>
        <v>81.034041400901629</v>
      </c>
      <c r="O181" s="392">
        <f t="shared" si="20"/>
        <v>79.168971486142567</v>
      </c>
      <c r="P181" s="392">
        <f t="shared" si="20"/>
        <v>79.866828961003392</v>
      </c>
      <c r="Q181" s="392">
        <f t="shared" si="20"/>
        <v>81.288740944488296</v>
      </c>
      <c r="R181" s="392">
        <f>SUM(R182:R184)</f>
        <v>79.179999999999993</v>
      </c>
    </row>
    <row r="182" spans="1:18" s="213" customFormat="1" x14ac:dyDescent="0.2">
      <c r="A182" s="50"/>
      <c r="B182" s="152" t="s">
        <v>106</v>
      </c>
      <c r="C182" s="153"/>
      <c r="D182" s="85" t="s">
        <v>58</v>
      </c>
      <c r="E182" s="41" t="s">
        <v>102</v>
      </c>
      <c r="F182" s="154" t="s">
        <v>91</v>
      </c>
      <c r="G182" s="154" t="s">
        <v>91</v>
      </c>
      <c r="H182" s="154" t="s">
        <v>91</v>
      </c>
      <c r="I182" s="154" t="s">
        <v>91</v>
      </c>
      <c r="J182" s="155">
        <v>47.3</v>
      </c>
      <c r="K182" s="155">
        <v>50.220286745624989</v>
      </c>
      <c r="L182" s="155">
        <v>46.98933649071116</v>
      </c>
      <c r="M182" s="274">
        <v>46.335335895160348</v>
      </c>
      <c r="N182" s="274">
        <v>49.355819600901619</v>
      </c>
      <c r="O182" s="274">
        <v>50.00518301154257</v>
      </c>
      <c r="P182" s="274">
        <v>49.931159191761388</v>
      </c>
      <c r="Q182" s="274">
        <v>51.337249383748301</v>
      </c>
      <c r="R182" s="274">
        <v>51.11</v>
      </c>
    </row>
    <row r="183" spans="1:18" s="213" customFormat="1" x14ac:dyDescent="0.2">
      <c r="A183" s="50"/>
      <c r="B183" s="152" t="s">
        <v>239</v>
      </c>
      <c r="C183" s="153"/>
      <c r="D183" s="85" t="s">
        <v>58</v>
      </c>
      <c r="E183" s="41" t="s">
        <v>102</v>
      </c>
      <c r="F183" s="154" t="s">
        <v>91</v>
      </c>
      <c r="G183" s="154" t="s">
        <v>91</v>
      </c>
      <c r="H183" s="154" t="s">
        <v>91</v>
      </c>
      <c r="I183" s="154" t="s">
        <v>91</v>
      </c>
      <c r="J183" s="155">
        <v>21.3</v>
      </c>
      <c r="K183" s="155">
        <v>24.829183903237393</v>
      </c>
      <c r="L183" s="155">
        <v>23.79447307204082</v>
      </c>
      <c r="M183" s="274">
        <v>23.776010582060465</v>
      </c>
      <c r="N183" s="274">
        <v>21.898221800000002</v>
      </c>
      <c r="O183" s="274">
        <v>21.753788474600004</v>
      </c>
      <c r="P183" s="274">
        <v>22.255669769242001</v>
      </c>
      <c r="Q183" s="274">
        <v>22</v>
      </c>
      <c r="R183" s="274">
        <v>20.49</v>
      </c>
    </row>
    <row r="184" spans="1:18" s="213" customFormat="1" x14ac:dyDescent="0.2">
      <c r="A184" s="50"/>
      <c r="B184" s="152" t="s">
        <v>240</v>
      </c>
      <c r="C184" s="153"/>
      <c r="D184" s="85" t="s">
        <v>58</v>
      </c>
      <c r="E184" s="156" t="s">
        <v>102</v>
      </c>
      <c r="F184" s="154" t="s">
        <v>91</v>
      </c>
      <c r="G184" s="154" t="s">
        <v>91</v>
      </c>
      <c r="H184" s="154" t="s">
        <v>91</v>
      </c>
      <c r="I184" s="154" t="s">
        <v>91</v>
      </c>
      <c r="J184" s="155">
        <v>8.6</v>
      </c>
      <c r="K184" s="155">
        <v>8.45435633449204</v>
      </c>
      <c r="L184" s="155">
        <v>8.6822877635707219</v>
      </c>
      <c r="M184" s="274">
        <v>7.93</v>
      </c>
      <c r="N184" s="274">
        <v>9.7799999999999994</v>
      </c>
      <c r="O184" s="274">
        <v>7.41</v>
      </c>
      <c r="P184" s="274">
        <v>7.68</v>
      </c>
      <c r="Q184" s="274">
        <v>7.9514915607400001</v>
      </c>
      <c r="R184" s="274">
        <v>7.58</v>
      </c>
    </row>
    <row r="185" spans="1:18" s="213" customFormat="1" x14ac:dyDescent="0.2">
      <c r="A185" s="50"/>
      <c r="B185" s="150" t="s">
        <v>125</v>
      </c>
      <c r="C185" s="86"/>
      <c r="D185" s="86" t="s">
        <v>58</v>
      </c>
      <c r="E185" s="157" t="s">
        <v>102</v>
      </c>
      <c r="F185" s="151"/>
      <c r="G185" s="151"/>
      <c r="H185" s="151"/>
      <c r="I185" s="151"/>
      <c r="J185" s="220" t="s">
        <v>91</v>
      </c>
      <c r="K185" s="151">
        <f t="shared" ref="K185:Q185" si="21">SUM(K186:K188)</f>
        <v>81.397937777082404</v>
      </c>
      <c r="L185" s="151">
        <f t="shared" si="21"/>
        <v>85.147570557546132</v>
      </c>
      <c r="M185" s="392">
        <f t="shared" si="21"/>
        <v>89.346119097628375</v>
      </c>
      <c r="N185" s="392">
        <f t="shared" si="21"/>
        <v>89.392045520364462</v>
      </c>
      <c r="O185" s="392">
        <f t="shared" si="21"/>
        <v>80.278527651341605</v>
      </c>
      <c r="P185" s="392">
        <f t="shared" si="21"/>
        <v>79.231276672910013</v>
      </c>
      <c r="Q185" s="392">
        <f t="shared" si="21"/>
        <v>85.052982114780804</v>
      </c>
      <c r="R185" s="392">
        <f t="shared" ref="R185" si="22">SUM(R186:R188)</f>
        <v>81.61999999999999</v>
      </c>
    </row>
    <row r="186" spans="1:18" s="213" customFormat="1" x14ac:dyDescent="0.2">
      <c r="A186" s="50"/>
      <c r="B186" s="152" t="s">
        <v>111</v>
      </c>
      <c r="C186" s="158"/>
      <c r="D186" s="86" t="s">
        <v>58</v>
      </c>
      <c r="E186" s="157" t="s">
        <v>102</v>
      </c>
      <c r="F186" s="155"/>
      <c r="G186" s="155"/>
      <c r="H186" s="155"/>
      <c r="I186" s="155"/>
      <c r="J186" s="221" t="s">
        <v>91</v>
      </c>
      <c r="K186" s="155">
        <v>79.425521936778395</v>
      </c>
      <c r="L186" s="155">
        <v>83.058563465738132</v>
      </c>
      <c r="M186" s="274">
        <v>87.315769703828366</v>
      </c>
      <c r="N186" s="274">
        <v>87.304200315646455</v>
      </c>
      <c r="O186" s="274">
        <v>78.465584011197606</v>
      </c>
      <c r="P186" s="274">
        <v>77.718789672910006</v>
      </c>
      <c r="Q186" s="274">
        <v>83.446173335386803</v>
      </c>
      <c r="R186" s="274">
        <v>79.97</v>
      </c>
    </row>
    <row r="187" spans="1:18" s="213" customFormat="1" x14ac:dyDescent="0.2">
      <c r="A187" s="50"/>
      <c r="B187" s="152" t="s">
        <v>112</v>
      </c>
      <c r="C187" s="158"/>
      <c r="D187" s="86" t="s">
        <v>58</v>
      </c>
      <c r="E187" s="157" t="s">
        <v>102</v>
      </c>
      <c r="F187" s="155"/>
      <c r="G187" s="155"/>
      <c r="H187" s="155"/>
      <c r="I187" s="155"/>
      <c r="J187" s="221" t="s">
        <v>91</v>
      </c>
      <c r="K187" s="155">
        <v>0.46028418800000004</v>
      </c>
      <c r="L187" s="155">
        <v>0.44963919000000002</v>
      </c>
      <c r="M187" s="274">
        <v>0.51050362999999999</v>
      </c>
      <c r="N187" s="274">
        <v>0.50234093000000002</v>
      </c>
      <c r="O187" s="274">
        <v>0.48477898559999999</v>
      </c>
      <c r="P187" s="274">
        <v>0.482487</v>
      </c>
      <c r="Q187" s="274">
        <v>0.51268035000000001</v>
      </c>
      <c r="R187" s="274">
        <v>0.55000000000000004</v>
      </c>
    </row>
    <row r="188" spans="1:18" s="213" customFormat="1" x14ac:dyDescent="0.2">
      <c r="A188" s="50"/>
      <c r="B188" s="152" t="s">
        <v>113</v>
      </c>
      <c r="C188" s="158"/>
      <c r="D188" s="86" t="s">
        <v>58</v>
      </c>
      <c r="E188" s="157" t="s">
        <v>102</v>
      </c>
      <c r="F188" s="155"/>
      <c r="G188" s="155"/>
      <c r="H188" s="155"/>
      <c r="I188" s="155"/>
      <c r="J188" s="221" t="s">
        <v>91</v>
      </c>
      <c r="K188" s="155">
        <v>1.512131652304</v>
      </c>
      <c r="L188" s="155">
        <v>1.6393679018079998</v>
      </c>
      <c r="M188" s="274">
        <v>1.5198457637999998</v>
      </c>
      <c r="N188" s="274">
        <v>1.5855042747180002</v>
      </c>
      <c r="O188" s="274">
        <v>1.3281646545439998</v>
      </c>
      <c r="P188" s="274">
        <v>1.03</v>
      </c>
      <c r="Q188" s="274">
        <v>1.0941284293939999</v>
      </c>
      <c r="R188" s="274">
        <v>1.1000000000000001</v>
      </c>
    </row>
    <row r="189" spans="1:18" s="213" customFormat="1" x14ac:dyDescent="0.2">
      <c r="A189" s="50"/>
      <c r="B189" s="150" t="s">
        <v>114</v>
      </c>
      <c r="C189" s="158"/>
      <c r="D189" s="86" t="s">
        <v>58</v>
      </c>
      <c r="E189" s="157" t="s">
        <v>102</v>
      </c>
      <c r="F189" s="44" t="s">
        <v>91</v>
      </c>
      <c r="G189" s="44" t="s">
        <v>91</v>
      </c>
      <c r="H189" s="44" t="s">
        <v>91</v>
      </c>
      <c r="I189" s="44" t="s">
        <v>91</v>
      </c>
      <c r="J189" s="220" t="s">
        <v>91</v>
      </c>
      <c r="K189" s="151">
        <f t="shared" ref="K189:Q189" si="23">SUM(K190:K192)</f>
        <v>16.327570147525762</v>
      </c>
      <c r="L189" s="151">
        <f t="shared" si="23"/>
        <v>14.080291436854591</v>
      </c>
      <c r="M189" s="392">
        <f t="shared" si="23"/>
        <v>14.695177251517645</v>
      </c>
      <c r="N189" s="392">
        <f t="shared" si="23"/>
        <v>13.814588100609187</v>
      </c>
      <c r="O189" s="392">
        <f t="shared" si="23"/>
        <v>11.705433488179601</v>
      </c>
      <c r="P189" s="392">
        <f t="shared" si="23"/>
        <v>10.950346980187</v>
      </c>
      <c r="Q189" s="392">
        <f t="shared" si="23"/>
        <v>11.66740905448461</v>
      </c>
      <c r="R189" s="392">
        <f t="shared" ref="R189" si="24">SUM(R190:R192)</f>
        <v>14.07</v>
      </c>
    </row>
    <row r="190" spans="1:18" s="213" customFormat="1" x14ac:dyDescent="0.2">
      <c r="A190" s="50"/>
      <c r="B190" s="152" t="s">
        <v>115</v>
      </c>
      <c r="C190" s="158"/>
      <c r="D190" s="86" t="s">
        <v>58</v>
      </c>
      <c r="E190" s="157" t="s">
        <v>102</v>
      </c>
      <c r="F190" s="155"/>
      <c r="G190" s="155"/>
      <c r="H190" s="155"/>
      <c r="I190" s="155"/>
      <c r="J190" s="221" t="s">
        <v>91</v>
      </c>
      <c r="K190" s="155">
        <v>13.352722008275046</v>
      </c>
      <c r="L190" s="155">
        <v>11.056694012451953</v>
      </c>
      <c r="M190" s="274">
        <v>11.775546106485445</v>
      </c>
      <c r="N190" s="274">
        <v>10.695666861721188</v>
      </c>
      <c r="O190" s="274">
        <v>8.9775378156776</v>
      </c>
      <c r="P190" s="274">
        <v>8.6333539801869996</v>
      </c>
      <c r="Q190" s="274">
        <v>9.2625292755284097</v>
      </c>
      <c r="R190" s="274">
        <v>11.66</v>
      </c>
    </row>
    <row r="191" spans="1:18" s="213" customFormat="1" x14ac:dyDescent="0.2">
      <c r="A191" s="50"/>
      <c r="B191" s="152" t="s">
        <v>116</v>
      </c>
      <c r="C191" s="158"/>
      <c r="D191" s="86" t="s">
        <v>58</v>
      </c>
      <c r="E191" s="157" t="s">
        <v>102</v>
      </c>
      <c r="F191" s="155"/>
      <c r="G191" s="155"/>
      <c r="H191" s="155"/>
      <c r="I191" s="155"/>
      <c r="J191" s="221" t="s">
        <v>91</v>
      </c>
      <c r="K191" s="155">
        <v>0.3522705277</v>
      </c>
      <c r="L191" s="155">
        <v>0.33658629732000001</v>
      </c>
      <c r="M191" s="274">
        <v>0.3567070598</v>
      </c>
      <c r="N191" s="274">
        <v>0.35436289979999996</v>
      </c>
      <c r="O191" s="274">
        <v>0.37219232959999998</v>
      </c>
      <c r="P191" s="274">
        <v>0.39516299999999999</v>
      </c>
      <c r="Q191" s="274">
        <v>0.44124584140000001</v>
      </c>
      <c r="R191" s="274">
        <v>0.42</v>
      </c>
    </row>
    <row r="192" spans="1:18" s="213" customFormat="1" x14ac:dyDescent="0.2">
      <c r="A192" s="50"/>
      <c r="B192" s="152" t="s">
        <v>117</v>
      </c>
      <c r="C192" s="158"/>
      <c r="D192" s="86" t="s">
        <v>58</v>
      </c>
      <c r="E192" s="157" t="s">
        <v>102</v>
      </c>
      <c r="F192" s="155"/>
      <c r="G192" s="155"/>
      <c r="H192" s="155"/>
      <c r="I192" s="155"/>
      <c r="J192" s="221" t="s">
        <v>91</v>
      </c>
      <c r="K192" s="155">
        <v>2.622577611550716</v>
      </c>
      <c r="L192" s="155">
        <v>2.6870111270826369</v>
      </c>
      <c r="M192" s="274">
        <v>2.5629240852322006</v>
      </c>
      <c r="N192" s="274">
        <v>2.764558339088</v>
      </c>
      <c r="O192" s="274">
        <v>2.3557033429020002</v>
      </c>
      <c r="P192" s="274">
        <v>1.9218299999999999</v>
      </c>
      <c r="Q192" s="274">
        <v>1.9636339375562</v>
      </c>
      <c r="R192" s="274">
        <v>1.99</v>
      </c>
    </row>
    <row r="193" spans="1:18" s="213" customFormat="1" ht="4.5" customHeight="1" x14ac:dyDescent="0.2">
      <c r="A193" s="50"/>
      <c r="B193" s="152"/>
      <c r="C193" s="158"/>
      <c r="D193" s="86"/>
      <c r="E193" s="157"/>
      <c r="F193" s="155"/>
      <c r="G193" s="155"/>
      <c r="H193" s="155"/>
      <c r="I193" s="155"/>
      <c r="J193" s="221"/>
      <c r="K193" s="155"/>
      <c r="L193" s="155"/>
      <c r="M193" s="274"/>
      <c r="N193" s="274"/>
      <c r="O193" s="274"/>
      <c r="P193" s="274"/>
      <c r="Q193" s="274"/>
      <c r="R193" s="274"/>
    </row>
    <row r="194" spans="1:18" s="213" customFormat="1" x14ac:dyDescent="0.2">
      <c r="A194" s="50"/>
      <c r="B194" s="150" t="s">
        <v>129</v>
      </c>
      <c r="C194" s="158"/>
      <c r="D194" s="89" t="s">
        <v>122</v>
      </c>
      <c r="E194" s="157" t="s">
        <v>127</v>
      </c>
      <c r="F194" s="155"/>
      <c r="G194" s="155"/>
      <c r="H194" s="155"/>
      <c r="I194" s="155"/>
      <c r="J194" s="220" t="s">
        <v>91</v>
      </c>
      <c r="K194" s="142">
        <v>566</v>
      </c>
      <c r="L194" s="142">
        <v>743</v>
      </c>
      <c r="M194" s="193">
        <v>1392</v>
      </c>
      <c r="N194" s="193">
        <v>753</v>
      </c>
      <c r="O194" s="193">
        <v>1851</v>
      </c>
      <c r="P194" s="193">
        <v>1939.41026501295</v>
      </c>
      <c r="Q194" s="193">
        <v>1115.3520410193</v>
      </c>
      <c r="R194" s="193">
        <v>550</v>
      </c>
    </row>
    <row r="195" spans="1:18" s="213" customFormat="1" x14ac:dyDescent="0.2">
      <c r="A195" s="50"/>
      <c r="B195" s="152" t="s">
        <v>128</v>
      </c>
      <c r="C195" s="158"/>
      <c r="D195" s="89" t="s">
        <v>122</v>
      </c>
      <c r="E195" s="157" t="s">
        <v>127</v>
      </c>
      <c r="F195" s="155"/>
      <c r="G195" s="155"/>
      <c r="H195" s="155"/>
      <c r="I195" s="155"/>
      <c r="J195" s="221" t="s">
        <v>91</v>
      </c>
      <c r="K195" s="159">
        <v>32.4</v>
      </c>
      <c r="L195" s="159">
        <v>141</v>
      </c>
      <c r="M195" s="399">
        <v>68</v>
      </c>
      <c r="N195" s="400">
        <v>31.7</v>
      </c>
      <c r="O195" s="400">
        <v>329.4</v>
      </c>
      <c r="P195" s="400">
        <v>372.29570260533598</v>
      </c>
      <c r="Q195" s="400">
        <v>379.50473901864001</v>
      </c>
      <c r="R195" s="400">
        <v>211.6</v>
      </c>
    </row>
    <row r="196" spans="1:18" s="213" customFormat="1" x14ac:dyDescent="0.2">
      <c r="A196" s="50"/>
      <c r="B196" s="152" t="s">
        <v>130</v>
      </c>
      <c r="C196" s="158"/>
      <c r="D196" s="89" t="s">
        <v>122</v>
      </c>
      <c r="E196" s="157" t="s">
        <v>127</v>
      </c>
      <c r="F196" s="155"/>
      <c r="G196" s="155"/>
      <c r="H196" s="155"/>
      <c r="I196" s="155"/>
      <c r="J196" s="221" t="s">
        <v>91</v>
      </c>
      <c r="K196" s="159">
        <v>474.6</v>
      </c>
      <c r="L196" s="159">
        <v>347.5</v>
      </c>
      <c r="M196" s="400">
        <v>1200.9000000000001</v>
      </c>
      <c r="N196" s="399">
        <v>664</v>
      </c>
      <c r="O196" s="400">
        <v>1374.3</v>
      </c>
      <c r="P196" s="400">
        <v>1520.90130761253</v>
      </c>
      <c r="Q196" s="400">
        <v>735.84730200065997</v>
      </c>
      <c r="R196" s="400">
        <v>338.2</v>
      </c>
    </row>
    <row r="197" spans="1:18" s="213" customFormat="1" ht="7.5" customHeight="1" x14ac:dyDescent="0.2">
      <c r="A197" s="50"/>
      <c r="B197" s="150"/>
      <c r="C197" s="158"/>
      <c r="D197" s="86"/>
      <c r="E197" s="157"/>
      <c r="F197" s="155"/>
      <c r="G197" s="155"/>
      <c r="H197" s="155"/>
      <c r="I197" s="155"/>
      <c r="J197" s="221"/>
      <c r="K197" s="155"/>
      <c r="L197" s="155"/>
      <c r="M197" s="274"/>
      <c r="N197" s="274"/>
      <c r="O197" s="274"/>
      <c r="P197" s="274"/>
      <c r="Q197" s="274"/>
      <c r="R197" s="274"/>
    </row>
    <row r="198" spans="1:18" s="213" customFormat="1" x14ac:dyDescent="0.2">
      <c r="A198" s="50"/>
      <c r="B198" s="150" t="s">
        <v>124</v>
      </c>
      <c r="C198" s="85"/>
      <c r="D198" s="89" t="s">
        <v>122</v>
      </c>
      <c r="E198" s="160" t="s">
        <v>10</v>
      </c>
      <c r="F198" s="155"/>
      <c r="G198" s="155"/>
      <c r="H198" s="155"/>
      <c r="I198" s="155"/>
      <c r="J198" s="220" t="s">
        <v>91</v>
      </c>
      <c r="K198" s="142">
        <v>56.999999999999993</v>
      </c>
      <c r="L198" s="144">
        <v>55.000000000000007</v>
      </c>
      <c r="M198" s="272">
        <v>53</v>
      </c>
      <c r="N198" s="272">
        <v>57.999999999999993</v>
      </c>
      <c r="O198" s="272">
        <v>65</v>
      </c>
      <c r="P198" s="272">
        <v>63.7</v>
      </c>
      <c r="Q198" s="272">
        <v>63.4</v>
      </c>
      <c r="R198" s="272">
        <v>66.400000000000006</v>
      </c>
    </row>
    <row r="199" spans="1:18" s="213" customFormat="1" x14ac:dyDescent="0.2">
      <c r="A199" s="50"/>
      <c r="B199" s="150" t="s">
        <v>241</v>
      </c>
      <c r="C199" s="42"/>
      <c r="D199" s="85" t="s">
        <v>58</v>
      </c>
      <c r="E199" s="160" t="s">
        <v>10</v>
      </c>
      <c r="F199" s="161" t="s">
        <v>91</v>
      </c>
      <c r="G199" s="161" t="s">
        <v>91</v>
      </c>
      <c r="H199" s="161" t="s">
        <v>91</v>
      </c>
      <c r="I199" s="161" t="s">
        <v>91</v>
      </c>
      <c r="J199" s="220" t="s">
        <v>91</v>
      </c>
      <c r="K199" s="142" t="s">
        <v>91</v>
      </c>
      <c r="L199" s="151">
        <v>4.79</v>
      </c>
      <c r="M199" s="392">
        <v>4.8099999999999996</v>
      </c>
      <c r="N199" s="392">
        <v>4.8600000000000003</v>
      </c>
      <c r="O199" s="392">
        <v>5.0999999999999996</v>
      </c>
      <c r="P199" s="392">
        <v>5.14</v>
      </c>
      <c r="Q199" s="392" t="s">
        <v>235</v>
      </c>
      <c r="R199" s="392">
        <v>5.39</v>
      </c>
    </row>
    <row r="200" spans="1:18" s="213" customFormat="1" ht="15" customHeight="1" x14ac:dyDescent="0.2">
      <c r="A200" s="50"/>
      <c r="B200" s="83" t="s">
        <v>107</v>
      </c>
      <c r="C200" s="83"/>
      <c r="D200" s="91" t="s">
        <v>122</v>
      </c>
      <c r="E200" s="162" t="s">
        <v>108</v>
      </c>
      <c r="F200" s="163" t="s">
        <v>91</v>
      </c>
      <c r="G200" s="163" t="s">
        <v>91</v>
      </c>
      <c r="H200" s="163" t="s">
        <v>91</v>
      </c>
      <c r="I200" s="163" t="s">
        <v>91</v>
      </c>
      <c r="J200" s="137">
        <v>5.72</v>
      </c>
      <c r="K200" s="164">
        <v>5.664552143627418</v>
      </c>
      <c r="L200" s="140">
        <v>5.6</v>
      </c>
      <c r="M200" s="401">
        <v>5.4905094200000004</v>
      </c>
      <c r="N200" s="401">
        <v>5.4688620999999999</v>
      </c>
      <c r="O200" s="401">
        <v>5.6409478999999996</v>
      </c>
      <c r="P200" s="401">
        <v>5.5464918000000001</v>
      </c>
      <c r="Q200" s="401">
        <v>5.4020536000000003</v>
      </c>
      <c r="R200" s="401">
        <v>5.452</v>
      </c>
    </row>
    <row r="201" spans="1:18" s="213" customFormat="1" x14ac:dyDescent="0.2">
      <c r="A201" s="50"/>
      <c r="B201" s="50"/>
      <c r="C201" s="50"/>
      <c r="D201" s="50"/>
      <c r="E201" s="50"/>
      <c r="F201" s="50"/>
      <c r="G201" s="50"/>
      <c r="H201" s="50"/>
      <c r="I201" s="50"/>
      <c r="J201" s="50"/>
      <c r="K201" s="50"/>
      <c r="L201" s="270"/>
      <c r="M201" s="270"/>
      <c r="N201" s="270"/>
      <c r="O201" s="270"/>
      <c r="P201" s="270"/>
      <c r="Q201" s="270"/>
      <c r="R201" s="50"/>
    </row>
    <row r="202" spans="1:18" s="213" customFormat="1" x14ac:dyDescent="0.2">
      <c r="A202" s="50"/>
      <c r="B202" s="3" t="s">
        <v>11</v>
      </c>
      <c r="C202" s="88"/>
      <c r="D202" s="4"/>
      <c r="E202" s="92" t="s">
        <v>12</v>
      </c>
      <c r="F202" s="50"/>
      <c r="G202" s="50"/>
      <c r="H202" s="50"/>
      <c r="I202" s="50"/>
      <c r="J202" s="50"/>
      <c r="K202" s="50"/>
      <c r="L202" s="222"/>
      <c r="M202" s="222"/>
      <c r="N202" s="222"/>
      <c r="O202" s="50"/>
      <c r="P202" s="50"/>
      <c r="Q202" s="50"/>
      <c r="R202" s="50"/>
    </row>
    <row r="203" spans="1:18" s="213" customFormat="1" ht="4.5" customHeight="1" x14ac:dyDescent="0.2">
      <c r="A203" s="50"/>
      <c r="B203" s="21"/>
      <c r="C203" s="31"/>
      <c r="D203" s="12"/>
      <c r="E203" s="47"/>
      <c r="F203" s="48"/>
      <c r="G203" s="48"/>
      <c r="H203" s="48"/>
      <c r="I203" s="48"/>
      <c r="J203" s="48"/>
      <c r="K203" s="48"/>
      <c r="L203" s="48"/>
      <c r="M203" s="48"/>
      <c r="N203" s="48"/>
      <c r="O203" s="50"/>
      <c r="P203" s="50"/>
      <c r="Q203" s="50"/>
      <c r="R203" s="50"/>
    </row>
    <row r="204" spans="1:18" s="213" customFormat="1" x14ac:dyDescent="0.2">
      <c r="A204" s="50"/>
      <c r="B204" s="86" t="s">
        <v>166</v>
      </c>
      <c r="C204" s="89"/>
      <c r="D204" s="87" t="s">
        <v>13</v>
      </c>
      <c r="E204" s="223" t="s">
        <v>14</v>
      </c>
      <c r="F204" s="50"/>
      <c r="G204" s="50"/>
      <c r="H204" s="50"/>
      <c r="I204" s="50"/>
      <c r="J204" s="50"/>
      <c r="K204" s="50"/>
      <c r="L204" s="50"/>
      <c r="M204" s="50"/>
      <c r="N204" s="50"/>
      <c r="O204" s="50"/>
      <c r="P204" s="50"/>
      <c r="Q204" s="50"/>
      <c r="R204" s="50"/>
    </row>
    <row r="205" spans="1:18" s="213" customFormat="1" x14ac:dyDescent="0.2">
      <c r="A205" s="50"/>
      <c r="B205" s="85" t="s">
        <v>141</v>
      </c>
      <c r="C205" s="89"/>
      <c r="D205" s="87" t="s">
        <v>13</v>
      </c>
      <c r="E205" s="223" t="s">
        <v>14</v>
      </c>
      <c r="F205" s="50"/>
      <c r="G205" s="50"/>
      <c r="H205" s="50"/>
      <c r="I205" s="50"/>
      <c r="J205" s="50"/>
      <c r="K205" s="50"/>
      <c r="L205" s="50"/>
      <c r="M205" s="50"/>
      <c r="N205" s="50"/>
      <c r="O205" s="50"/>
      <c r="P205" s="50"/>
      <c r="Q205" s="50"/>
      <c r="R205" s="50"/>
    </row>
    <row r="206" spans="1:18" s="213" customFormat="1" ht="15" x14ac:dyDescent="0.25">
      <c r="A206" s="205"/>
      <c r="B206" s="95" t="s">
        <v>171</v>
      </c>
      <c r="C206" s="96"/>
      <c r="D206" s="97" t="s">
        <v>13</v>
      </c>
      <c r="E206" s="275" t="s">
        <v>14</v>
      </c>
      <c r="F206" s="50"/>
      <c r="G206" s="50"/>
      <c r="H206" s="50"/>
      <c r="I206" s="50"/>
      <c r="J206" s="50"/>
      <c r="K206" s="50"/>
      <c r="L206" s="50"/>
      <c r="M206" s="50"/>
      <c r="N206" s="50"/>
      <c r="O206" s="50"/>
      <c r="P206" s="50"/>
      <c r="Q206" s="50"/>
      <c r="R206" s="50"/>
    </row>
    <row r="207" spans="1:18" s="213" customFormat="1" ht="15" x14ac:dyDescent="0.25">
      <c r="A207" s="50"/>
      <c r="B207" s="83" t="s">
        <v>83</v>
      </c>
      <c r="C207" s="90"/>
      <c r="D207" s="94" t="s">
        <v>13</v>
      </c>
      <c r="E207" s="431" t="s">
        <v>14</v>
      </c>
      <c r="F207" s="50"/>
      <c r="G207" s="50"/>
      <c r="H207" s="50"/>
      <c r="I207" s="50"/>
      <c r="J207" s="50"/>
      <c r="K207" s="50"/>
      <c r="L207" s="50"/>
      <c r="M207" s="50"/>
      <c r="N207" s="50"/>
      <c r="O207" s="50"/>
      <c r="P207" s="50"/>
      <c r="Q207" s="50"/>
      <c r="R207" s="50"/>
    </row>
    <row r="208" spans="1:18" s="213" customFormat="1" ht="18" customHeight="1" x14ac:dyDescent="0.2">
      <c r="A208" s="50"/>
      <c r="B208" s="49" t="s">
        <v>337</v>
      </c>
      <c r="C208" s="49"/>
      <c r="D208" s="50"/>
      <c r="E208" s="50"/>
      <c r="F208" s="50"/>
      <c r="G208" s="50"/>
      <c r="H208" s="50"/>
      <c r="I208" s="50"/>
      <c r="J208" s="50"/>
      <c r="K208" s="50"/>
      <c r="L208" s="50"/>
      <c r="M208" s="50"/>
      <c r="N208" s="50"/>
      <c r="O208" s="50"/>
      <c r="P208" s="50"/>
      <c r="Q208" s="50"/>
      <c r="R208" s="50"/>
    </row>
    <row r="209" spans="1:18" s="213" customFormat="1" x14ac:dyDescent="0.2">
      <c r="A209" s="50"/>
      <c r="B209" s="50"/>
      <c r="C209" s="50"/>
      <c r="D209" s="50"/>
      <c r="E209" s="50"/>
      <c r="F209" s="50"/>
      <c r="G209" s="50"/>
      <c r="H209" s="50"/>
      <c r="I209" s="50"/>
      <c r="J209" s="50"/>
      <c r="K209" s="50"/>
      <c r="L209" s="50"/>
      <c r="M209" s="50"/>
      <c r="N209" s="50"/>
      <c r="O209" s="50"/>
      <c r="P209" s="50"/>
      <c r="Q209" s="50"/>
      <c r="R209" s="50"/>
    </row>
    <row r="210" spans="1:18" s="213" customFormat="1" x14ac:dyDescent="0.2">
      <c r="A210" s="205"/>
      <c r="B210" s="205"/>
      <c r="C210" s="205"/>
      <c r="D210" s="205"/>
      <c r="E210" s="205"/>
      <c r="F210" s="205"/>
      <c r="G210" s="205"/>
      <c r="H210" s="205"/>
      <c r="I210" s="205"/>
      <c r="J210" s="205"/>
      <c r="K210" s="205"/>
      <c r="L210" s="205"/>
      <c r="M210" s="205"/>
      <c r="N210" s="205"/>
      <c r="O210" s="50"/>
      <c r="P210" s="50"/>
      <c r="Q210" s="50"/>
    </row>
    <row r="211" spans="1:18" s="213" customFormat="1" ht="14.1" hidden="1" customHeight="1" x14ac:dyDescent="0.2">
      <c r="A211" s="205"/>
      <c r="B211" s="205"/>
      <c r="C211" s="205"/>
      <c r="D211" s="205"/>
      <c r="E211" s="205"/>
      <c r="F211" s="205"/>
      <c r="G211" s="205"/>
      <c r="H211" s="205"/>
      <c r="I211" s="205"/>
      <c r="J211" s="205"/>
      <c r="K211" s="205"/>
      <c r="L211" s="205"/>
      <c r="M211" s="205"/>
      <c r="N211" s="205"/>
      <c r="O211" s="50"/>
      <c r="P211" s="50"/>
      <c r="Q211" s="50"/>
    </row>
    <row r="212" spans="1:18" s="213" customFormat="1" hidden="1" x14ac:dyDescent="0.2">
      <c r="A212" s="205"/>
      <c r="B212" s="205"/>
      <c r="C212" s="205"/>
      <c r="D212" s="205"/>
      <c r="E212" s="205"/>
      <c r="F212" s="205"/>
      <c r="G212" s="205"/>
      <c r="H212" s="205"/>
      <c r="I212" s="205"/>
      <c r="J212" s="205"/>
      <c r="K212" s="205"/>
      <c r="L212" s="205"/>
      <c r="M212" s="205"/>
      <c r="N212" s="205"/>
      <c r="O212" s="50"/>
      <c r="P212" s="50"/>
      <c r="Q212" s="50"/>
    </row>
    <row r="213" spans="1:18" s="213" customFormat="1" hidden="1" x14ac:dyDescent="0.2">
      <c r="A213" s="205"/>
      <c r="B213" s="205"/>
      <c r="C213" s="205"/>
      <c r="D213" s="205"/>
      <c r="E213" s="205"/>
      <c r="F213" s="205"/>
      <c r="G213" s="205"/>
      <c r="H213" s="205"/>
      <c r="I213" s="205"/>
      <c r="J213" s="205"/>
      <c r="K213" s="205"/>
      <c r="L213" s="205"/>
      <c r="M213" s="205"/>
      <c r="N213" s="205"/>
      <c r="O213" s="50"/>
      <c r="P213" s="50"/>
      <c r="Q213" s="50"/>
    </row>
    <row r="214" spans="1:18" s="213" customFormat="1" hidden="1" x14ac:dyDescent="0.2">
      <c r="A214" s="205"/>
      <c r="B214" s="205"/>
      <c r="C214" s="205"/>
      <c r="D214" s="205"/>
      <c r="E214" s="205"/>
      <c r="F214" s="205"/>
      <c r="G214" s="205"/>
      <c r="H214" s="205"/>
      <c r="I214" s="205"/>
      <c r="J214" s="205"/>
      <c r="K214" s="205"/>
      <c r="L214" s="205"/>
      <c r="M214" s="205"/>
      <c r="N214" s="205"/>
      <c r="O214" s="50"/>
      <c r="P214" s="50"/>
      <c r="Q214" s="50"/>
    </row>
    <row r="215" spans="1:18" s="213" customFormat="1" hidden="1" x14ac:dyDescent="0.2">
      <c r="A215" s="205"/>
      <c r="B215" s="205"/>
      <c r="C215" s="205"/>
      <c r="D215" s="205"/>
      <c r="E215" s="205"/>
      <c r="F215" s="205"/>
      <c r="G215" s="205"/>
      <c r="H215" s="205"/>
      <c r="I215" s="205"/>
      <c r="J215" s="205"/>
      <c r="K215" s="205"/>
      <c r="L215" s="205"/>
      <c r="M215" s="205"/>
      <c r="N215" s="205"/>
      <c r="O215" s="50"/>
      <c r="P215" s="50"/>
      <c r="Q215" s="50"/>
    </row>
    <row r="216" spans="1:18" s="213" customFormat="1" hidden="1" x14ac:dyDescent="0.2">
      <c r="A216" s="205"/>
      <c r="B216" s="205"/>
      <c r="C216" s="205"/>
      <c r="D216" s="205"/>
      <c r="E216" s="205"/>
      <c r="F216" s="205"/>
      <c r="G216" s="205"/>
      <c r="H216" s="205"/>
      <c r="I216" s="205"/>
      <c r="J216" s="205"/>
      <c r="K216" s="205"/>
      <c r="L216" s="205"/>
      <c r="M216" s="205"/>
      <c r="N216" s="205"/>
      <c r="O216" s="50"/>
      <c r="P216" s="50"/>
      <c r="Q216" s="50"/>
    </row>
    <row r="217" spans="1:18" s="213" customFormat="1" hidden="1" x14ac:dyDescent="0.2">
      <c r="A217" s="205"/>
      <c r="B217" s="205"/>
      <c r="C217" s="205"/>
      <c r="D217" s="205"/>
      <c r="E217" s="205"/>
      <c r="F217" s="205"/>
      <c r="G217" s="205"/>
      <c r="H217" s="205"/>
      <c r="I217" s="205"/>
      <c r="J217" s="205"/>
      <c r="K217" s="205"/>
      <c r="L217" s="205"/>
      <c r="M217" s="205"/>
      <c r="N217" s="205"/>
      <c r="O217" s="50"/>
      <c r="P217" s="50"/>
      <c r="Q217" s="50"/>
    </row>
    <row r="218" spans="1:18" s="213" customFormat="1" hidden="1" x14ac:dyDescent="0.2">
      <c r="A218" s="205"/>
      <c r="B218" s="205"/>
      <c r="C218" s="205"/>
      <c r="D218" s="205"/>
      <c r="E218" s="205"/>
      <c r="F218" s="205"/>
      <c r="G218" s="205"/>
      <c r="H218" s="205"/>
      <c r="I218" s="205"/>
      <c r="J218" s="205"/>
      <c r="K218" s="205"/>
      <c r="L218" s="205"/>
      <c r="M218" s="205"/>
      <c r="N218" s="205"/>
      <c r="O218" s="50"/>
      <c r="P218" s="50"/>
      <c r="Q218" s="50"/>
    </row>
    <row r="219" spans="1:18" s="213" customFormat="1" hidden="1" x14ac:dyDescent="0.2">
      <c r="A219" s="205"/>
      <c r="B219" s="205"/>
      <c r="C219" s="205"/>
      <c r="D219" s="205"/>
      <c r="E219" s="205"/>
      <c r="F219" s="205"/>
      <c r="G219" s="205"/>
      <c r="H219" s="205"/>
      <c r="I219" s="205"/>
      <c r="J219" s="205"/>
      <c r="K219" s="205"/>
      <c r="L219" s="205"/>
      <c r="M219" s="205"/>
      <c r="N219" s="205"/>
      <c r="O219" s="50"/>
      <c r="P219" s="50"/>
      <c r="Q219" s="50"/>
    </row>
    <row r="220" spans="1:18" s="213" customFormat="1" hidden="1" x14ac:dyDescent="0.2">
      <c r="A220" s="205"/>
      <c r="B220" s="205"/>
      <c r="C220" s="205"/>
      <c r="D220" s="205"/>
      <c r="E220" s="205"/>
      <c r="F220" s="205"/>
      <c r="G220" s="205"/>
      <c r="H220" s="205"/>
      <c r="I220" s="205"/>
      <c r="J220" s="205"/>
      <c r="K220" s="205"/>
      <c r="L220" s="205"/>
      <c r="M220" s="205"/>
      <c r="N220" s="205"/>
      <c r="O220" s="50"/>
      <c r="P220" s="50"/>
      <c r="Q220" s="50"/>
    </row>
    <row r="221" spans="1:18" s="213" customFormat="1" hidden="1" x14ac:dyDescent="0.2">
      <c r="A221" s="205"/>
      <c r="B221" s="205"/>
      <c r="C221" s="205"/>
      <c r="D221" s="205"/>
      <c r="E221" s="205"/>
      <c r="F221" s="205"/>
      <c r="G221" s="205"/>
      <c r="H221" s="205"/>
      <c r="I221" s="205"/>
      <c r="J221" s="205"/>
      <c r="K221" s="205"/>
      <c r="L221" s="205"/>
      <c r="M221" s="205"/>
      <c r="N221" s="205"/>
      <c r="O221" s="50"/>
      <c r="P221" s="50"/>
      <c r="Q221" s="50"/>
    </row>
    <row r="222" spans="1:18" s="213" customFormat="1" hidden="1" x14ac:dyDescent="0.2">
      <c r="A222" s="205"/>
      <c r="B222" s="205"/>
      <c r="C222" s="205"/>
      <c r="D222" s="205"/>
      <c r="E222" s="205"/>
      <c r="F222" s="205"/>
      <c r="G222" s="205"/>
      <c r="H222" s="205"/>
      <c r="I222" s="205"/>
      <c r="J222" s="205"/>
      <c r="K222" s="205"/>
      <c r="L222" s="205"/>
      <c r="M222" s="205"/>
      <c r="N222" s="205"/>
      <c r="O222" s="50"/>
      <c r="P222" s="50"/>
      <c r="Q222" s="50"/>
    </row>
    <row r="223" spans="1:18" s="213" customFormat="1" hidden="1" x14ac:dyDescent="0.2">
      <c r="A223" s="205"/>
      <c r="B223" s="205"/>
      <c r="C223" s="205"/>
      <c r="D223" s="205"/>
      <c r="E223" s="205"/>
      <c r="F223" s="205"/>
      <c r="G223" s="205"/>
      <c r="H223" s="205"/>
      <c r="I223" s="205"/>
      <c r="J223" s="205"/>
      <c r="K223" s="205"/>
      <c r="L223" s="205"/>
      <c r="M223" s="205"/>
      <c r="N223" s="205"/>
      <c r="O223" s="50"/>
      <c r="P223" s="50"/>
      <c r="Q223" s="50"/>
    </row>
    <row r="224" spans="1:18" s="213" customFormat="1" hidden="1" x14ac:dyDescent="0.2">
      <c r="A224" s="205"/>
      <c r="B224" s="205"/>
      <c r="C224" s="205"/>
      <c r="D224" s="205"/>
      <c r="E224" s="205"/>
      <c r="F224" s="205"/>
      <c r="G224" s="205"/>
      <c r="H224" s="205"/>
      <c r="I224" s="205"/>
      <c r="J224" s="205"/>
      <c r="K224" s="205"/>
      <c r="L224" s="205"/>
      <c r="M224" s="205"/>
      <c r="N224" s="205"/>
      <c r="O224" s="50"/>
      <c r="P224" s="50"/>
      <c r="Q224" s="50"/>
    </row>
    <row r="225" spans="1:17" s="213" customFormat="1" hidden="1" x14ac:dyDescent="0.2">
      <c r="A225" s="205"/>
      <c r="B225" s="205"/>
      <c r="C225" s="205"/>
      <c r="D225" s="205"/>
      <c r="E225" s="205"/>
      <c r="F225" s="205"/>
      <c r="G225" s="205"/>
      <c r="H225" s="205"/>
      <c r="I225" s="205"/>
      <c r="J225" s="205"/>
      <c r="K225" s="205"/>
      <c r="L225" s="205"/>
      <c r="M225" s="205"/>
      <c r="N225" s="205"/>
      <c r="O225" s="50"/>
      <c r="P225" s="50"/>
      <c r="Q225" s="50"/>
    </row>
    <row r="226" spans="1:17" s="213" customFormat="1" hidden="1" x14ac:dyDescent="0.2">
      <c r="A226" s="205"/>
      <c r="B226" s="205"/>
      <c r="C226" s="205"/>
      <c r="D226" s="205"/>
      <c r="E226" s="205"/>
      <c r="F226" s="205"/>
      <c r="G226" s="205"/>
      <c r="H226" s="205"/>
      <c r="I226" s="205"/>
      <c r="J226" s="205"/>
      <c r="K226" s="205"/>
      <c r="L226" s="205"/>
      <c r="M226" s="205"/>
      <c r="N226" s="205"/>
      <c r="O226" s="50"/>
      <c r="P226" s="50"/>
      <c r="Q226" s="50"/>
    </row>
    <row r="227" spans="1:17" s="213" customFormat="1" hidden="1" x14ac:dyDescent="0.2">
      <c r="A227" s="205"/>
      <c r="B227" s="205"/>
      <c r="C227" s="205"/>
      <c r="D227" s="205"/>
      <c r="E227" s="205"/>
      <c r="F227" s="205"/>
      <c r="G227" s="205"/>
      <c r="H227" s="205"/>
      <c r="I227" s="205"/>
      <c r="J227" s="205"/>
      <c r="K227" s="205"/>
      <c r="L227" s="205"/>
      <c r="M227" s="205"/>
      <c r="N227" s="205"/>
      <c r="O227" s="50"/>
      <c r="P227" s="50"/>
      <c r="Q227" s="50"/>
    </row>
    <row r="228" spans="1:17" s="213" customFormat="1" hidden="1" x14ac:dyDescent="0.2">
      <c r="A228" s="205"/>
      <c r="B228" s="205"/>
      <c r="C228" s="205"/>
      <c r="D228" s="205"/>
      <c r="E228" s="205"/>
      <c r="F228" s="205"/>
      <c r="G228" s="205"/>
      <c r="H228" s="205"/>
      <c r="I228" s="205"/>
      <c r="J228" s="205"/>
      <c r="K228" s="205"/>
      <c r="L228" s="205"/>
      <c r="M228" s="205"/>
      <c r="N228" s="205"/>
      <c r="O228" s="50"/>
      <c r="P228" s="50"/>
      <c r="Q228" s="50"/>
    </row>
    <row r="229" spans="1:17" s="213" customFormat="1" hidden="1" x14ac:dyDescent="0.2">
      <c r="A229" s="205"/>
      <c r="B229" s="205"/>
      <c r="C229" s="205"/>
      <c r="D229" s="205"/>
      <c r="E229" s="205"/>
      <c r="F229" s="205"/>
      <c r="G229" s="205"/>
      <c r="H229" s="205"/>
      <c r="I229" s="205"/>
      <c r="J229" s="205"/>
      <c r="K229" s="205"/>
      <c r="L229" s="205"/>
      <c r="M229" s="205"/>
      <c r="N229" s="205"/>
      <c r="O229" s="50"/>
      <c r="P229" s="50"/>
      <c r="Q229" s="50"/>
    </row>
    <row r="230" spans="1:17" s="213" customFormat="1" hidden="1" x14ac:dyDescent="0.2">
      <c r="A230" s="205"/>
      <c r="B230" s="205"/>
      <c r="C230" s="205"/>
      <c r="D230" s="205"/>
      <c r="E230" s="205"/>
      <c r="F230" s="205"/>
      <c r="G230" s="205"/>
      <c r="H230" s="205"/>
      <c r="I230" s="205"/>
      <c r="J230" s="205"/>
      <c r="K230" s="205"/>
      <c r="L230" s="205"/>
      <c r="M230" s="205"/>
      <c r="N230" s="205"/>
      <c r="O230" s="50"/>
      <c r="P230" s="50"/>
      <c r="Q230" s="50"/>
    </row>
    <row r="231" spans="1:17" s="213" customFormat="1" hidden="1" x14ac:dyDescent="0.2">
      <c r="A231" s="205"/>
      <c r="B231" s="205"/>
      <c r="C231" s="205"/>
      <c r="D231" s="205"/>
      <c r="E231" s="205"/>
      <c r="F231" s="205"/>
      <c r="G231" s="205"/>
      <c r="H231" s="205"/>
      <c r="I231" s="205"/>
      <c r="J231" s="205"/>
      <c r="K231" s="205"/>
      <c r="L231" s="205"/>
      <c r="M231" s="205"/>
      <c r="N231" s="205"/>
      <c r="O231" s="50"/>
      <c r="P231" s="50"/>
      <c r="Q231" s="50"/>
    </row>
    <row r="232" spans="1:17" s="213" customFormat="1" hidden="1" x14ac:dyDescent="0.2">
      <c r="A232" s="205"/>
      <c r="B232" s="205"/>
      <c r="C232" s="205"/>
      <c r="D232" s="205"/>
      <c r="E232" s="205"/>
      <c r="F232" s="205"/>
      <c r="G232" s="205"/>
      <c r="H232" s="205"/>
      <c r="I232" s="205"/>
      <c r="J232" s="205"/>
      <c r="K232" s="205"/>
      <c r="L232" s="205"/>
      <c r="M232" s="205"/>
      <c r="N232" s="205"/>
      <c r="O232" s="50"/>
      <c r="P232" s="50"/>
      <c r="Q232" s="50"/>
    </row>
    <row r="233" spans="1:17" s="213" customFormat="1" hidden="1" x14ac:dyDescent="0.2">
      <c r="A233" s="205"/>
      <c r="B233" s="205"/>
      <c r="C233" s="205"/>
      <c r="D233" s="205"/>
      <c r="E233" s="205"/>
      <c r="F233" s="205"/>
      <c r="G233" s="205"/>
      <c r="H233" s="205"/>
      <c r="I233" s="205"/>
      <c r="J233" s="205"/>
      <c r="K233" s="205"/>
      <c r="L233" s="205"/>
      <c r="M233" s="205"/>
      <c r="N233" s="205"/>
      <c r="O233" s="50"/>
      <c r="P233" s="50"/>
      <c r="Q233" s="50"/>
    </row>
    <row r="234" spans="1:17" s="213" customFormat="1" hidden="1" x14ac:dyDescent="0.2">
      <c r="A234" s="205"/>
      <c r="B234" s="205"/>
      <c r="C234" s="205"/>
      <c r="D234" s="205"/>
      <c r="E234" s="205"/>
      <c r="F234" s="205"/>
      <c r="G234" s="205"/>
      <c r="H234" s="205"/>
      <c r="I234" s="205"/>
      <c r="J234" s="205"/>
      <c r="K234" s="205"/>
      <c r="L234" s="205"/>
      <c r="M234" s="205"/>
      <c r="N234" s="205"/>
      <c r="O234" s="50"/>
      <c r="P234" s="50"/>
      <c r="Q234" s="50"/>
    </row>
    <row r="235" spans="1:17" s="213" customFormat="1" hidden="1" x14ac:dyDescent="0.2">
      <c r="A235" s="205"/>
      <c r="B235" s="205"/>
      <c r="C235" s="205"/>
      <c r="D235" s="205"/>
      <c r="E235" s="205"/>
      <c r="F235" s="205"/>
      <c r="G235" s="205"/>
      <c r="H235" s="205"/>
      <c r="I235" s="205"/>
      <c r="J235" s="205"/>
      <c r="K235" s="205"/>
      <c r="L235" s="205"/>
      <c r="M235" s="205"/>
      <c r="N235" s="205"/>
      <c r="O235" s="50"/>
      <c r="P235" s="50"/>
      <c r="Q235" s="50"/>
    </row>
    <row r="236" spans="1:17" s="213" customFormat="1" hidden="1" x14ac:dyDescent="0.2">
      <c r="A236" s="205"/>
      <c r="B236" s="205"/>
      <c r="C236" s="205"/>
      <c r="D236" s="205"/>
      <c r="E236" s="205"/>
      <c r="F236" s="205"/>
      <c r="G236" s="205"/>
      <c r="H236" s="205"/>
      <c r="I236" s="205"/>
      <c r="J236" s="205"/>
      <c r="K236" s="205"/>
      <c r="L236" s="205"/>
      <c r="M236" s="205"/>
      <c r="N236" s="205"/>
      <c r="O236" s="50"/>
      <c r="P236" s="50"/>
      <c r="Q236" s="50"/>
    </row>
    <row r="237" spans="1:17" s="213" customFormat="1" hidden="1" x14ac:dyDescent="0.2">
      <c r="A237" s="205"/>
      <c r="B237" s="205"/>
      <c r="C237" s="205"/>
      <c r="D237" s="205"/>
      <c r="E237" s="205"/>
      <c r="F237" s="205"/>
      <c r="G237" s="205"/>
      <c r="H237" s="205"/>
      <c r="I237" s="205"/>
      <c r="J237" s="205"/>
      <c r="K237" s="205"/>
      <c r="L237" s="205"/>
      <c r="M237" s="205"/>
      <c r="N237" s="205"/>
      <c r="O237" s="50"/>
      <c r="P237" s="50"/>
      <c r="Q237" s="50"/>
    </row>
    <row r="238" spans="1:17" s="213" customFormat="1" hidden="1" x14ac:dyDescent="0.2">
      <c r="A238" s="205"/>
      <c r="B238" s="205"/>
      <c r="C238" s="205"/>
      <c r="D238" s="205"/>
      <c r="E238" s="205"/>
      <c r="F238" s="205"/>
      <c r="G238" s="205"/>
      <c r="H238" s="205"/>
      <c r="I238" s="205"/>
      <c r="J238" s="205"/>
      <c r="K238" s="205"/>
      <c r="L238" s="205"/>
      <c r="M238" s="205"/>
      <c r="N238" s="205"/>
      <c r="O238" s="50"/>
      <c r="P238" s="50"/>
      <c r="Q238" s="50"/>
    </row>
    <row r="239" spans="1:17" s="213" customFormat="1" hidden="1" x14ac:dyDescent="0.2">
      <c r="A239" s="205"/>
      <c r="B239" s="205"/>
      <c r="C239" s="205"/>
      <c r="D239" s="205"/>
      <c r="E239" s="205"/>
      <c r="F239" s="205"/>
      <c r="G239" s="205"/>
      <c r="H239" s="205"/>
      <c r="I239" s="205"/>
      <c r="J239" s="205"/>
      <c r="K239" s="205"/>
      <c r="L239" s="205"/>
      <c r="M239" s="205"/>
      <c r="N239" s="205"/>
      <c r="O239" s="50"/>
      <c r="P239" s="50"/>
      <c r="Q239" s="50"/>
    </row>
    <row r="240" spans="1:17" s="213" customFormat="1" hidden="1" x14ac:dyDescent="0.2">
      <c r="A240" s="205"/>
      <c r="B240" s="205"/>
      <c r="C240" s="205"/>
      <c r="D240" s="205"/>
      <c r="E240" s="205"/>
      <c r="F240" s="205"/>
      <c r="G240" s="205"/>
      <c r="H240" s="205"/>
      <c r="I240" s="205"/>
      <c r="J240" s="205"/>
      <c r="K240" s="205"/>
      <c r="L240" s="205"/>
      <c r="M240" s="205"/>
      <c r="N240" s="205"/>
      <c r="O240" s="50"/>
      <c r="P240" s="50"/>
      <c r="Q240" s="50"/>
    </row>
    <row r="241" spans="1:17" s="213" customFormat="1" hidden="1" x14ac:dyDescent="0.2">
      <c r="A241" s="205"/>
      <c r="B241" s="205"/>
      <c r="C241" s="205"/>
      <c r="D241" s="205"/>
      <c r="E241" s="205"/>
      <c r="F241" s="205"/>
      <c r="G241" s="205"/>
      <c r="H241" s="205"/>
      <c r="I241" s="205"/>
      <c r="J241" s="205"/>
      <c r="K241" s="205"/>
      <c r="L241" s="205"/>
      <c r="M241" s="205"/>
      <c r="N241" s="205"/>
      <c r="O241" s="50"/>
      <c r="P241" s="50"/>
      <c r="Q241" s="50"/>
    </row>
    <row r="242" spans="1:17" s="213" customFormat="1" hidden="1" x14ac:dyDescent="0.2">
      <c r="A242" s="205"/>
      <c r="B242" s="205"/>
      <c r="C242" s="205"/>
      <c r="D242" s="205"/>
      <c r="E242" s="205"/>
      <c r="F242" s="205"/>
      <c r="G242" s="205"/>
      <c r="H242" s="205"/>
      <c r="I242" s="205"/>
      <c r="J242" s="205"/>
      <c r="K242" s="205"/>
      <c r="L242" s="205"/>
      <c r="M242" s="205"/>
      <c r="N242" s="205"/>
      <c r="O242" s="50"/>
      <c r="P242" s="50"/>
      <c r="Q242" s="50"/>
    </row>
    <row r="243" spans="1:17" s="213" customFormat="1" hidden="1" x14ac:dyDescent="0.2">
      <c r="A243" s="205"/>
      <c r="B243" s="205"/>
      <c r="C243" s="205"/>
      <c r="D243" s="205"/>
      <c r="E243" s="205"/>
      <c r="F243" s="205"/>
      <c r="G243" s="205"/>
      <c r="H243" s="205"/>
      <c r="I243" s="205"/>
      <c r="J243" s="205"/>
      <c r="K243" s="205"/>
      <c r="L243" s="205"/>
      <c r="M243" s="205"/>
      <c r="N243" s="205"/>
      <c r="O243" s="50"/>
      <c r="P243" s="50"/>
      <c r="Q243" s="50"/>
    </row>
    <row r="244" spans="1:17" s="213" customFormat="1" hidden="1" x14ac:dyDescent="0.2">
      <c r="A244" s="205"/>
      <c r="B244" s="205"/>
      <c r="C244" s="205"/>
      <c r="D244" s="205"/>
      <c r="E244" s="205"/>
      <c r="F244" s="205"/>
      <c r="G244" s="205"/>
      <c r="H244" s="205"/>
      <c r="I244" s="205"/>
      <c r="J244" s="205"/>
      <c r="K244" s="205"/>
      <c r="L244" s="205"/>
      <c r="M244" s="205"/>
      <c r="N244" s="205"/>
      <c r="O244" s="50"/>
      <c r="P244" s="50"/>
      <c r="Q244" s="50"/>
    </row>
    <row r="245" spans="1:17" s="213" customFormat="1" hidden="1" x14ac:dyDescent="0.2">
      <c r="A245" s="205"/>
      <c r="B245" s="205"/>
      <c r="C245" s="205"/>
      <c r="D245" s="205"/>
      <c r="E245" s="205"/>
      <c r="F245" s="205"/>
      <c r="G245" s="205"/>
      <c r="H245" s="205"/>
      <c r="I245" s="205"/>
      <c r="J245" s="205"/>
      <c r="K245" s="205"/>
      <c r="L245" s="205"/>
      <c r="M245" s="205"/>
      <c r="N245" s="205"/>
      <c r="O245" s="50"/>
      <c r="P245" s="50"/>
      <c r="Q245" s="50"/>
    </row>
    <row r="246" spans="1:17" s="213" customFormat="1" hidden="1" x14ac:dyDescent="0.2">
      <c r="A246" s="205"/>
      <c r="B246" s="205"/>
      <c r="C246" s="205"/>
      <c r="D246" s="205"/>
      <c r="E246" s="205"/>
      <c r="F246" s="205"/>
      <c r="G246" s="205"/>
      <c r="H246" s="205"/>
      <c r="I246" s="205"/>
      <c r="J246" s="205"/>
      <c r="K246" s="205"/>
      <c r="L246" s="205"/>
      <c r="M246" s="205"/>
      <c r="N246" s="205"/>
      <c r="O246" s="50"/>
      <c r="P246" s="50"/>
      <c r="Q246" s="50"/>
    </row>
    <row r="247" spans="1:17" s="213" customFormat="1" hidden="1" x14ac:dyDescent="0.2">
      <c r="A247" s="205"/>
      <c r="B247" s="205"/>
      <c r="C247" s="205"/>
      <c r="D247" s="205"/>
      <c r="E247" s="205"/>
      <c r="F247" s="205"/>
      <c r="G247" s="205"/>
      <c r="H247" s="205"/>
      <c r="I247" s="205"/>
      <c r="J247" s="205"/>
      <c r="K247" s="205"/>
      <c r="L247" s="205"/>
      <c r="M247" s="205"/>
      <c r="N247" s="205"/>
      <c r="O247" s="50"/>
      <c r="P247" s="50"/>
      <c r="Q247" s="50"/>
    </row>
    <row r="248" spans="1:17" s="213" customFormat="1" hidden="1" x14ac:dyDescent="0.2">
      <c r="A248" s="205"/>
      <c r="B248" s="205"/>
      <c r="C248" s="205"/>
      <c r="D248" s="205"/>
      <c r="E248" s="205"/>
      <c r="F248" s="205"/>
      <c r="G248" s="205"/>
      <c r="H248" s="205"/>
      <c r="I248" s="205"/>
      <c r="J248" s="205"/>
      <c r="K248" s="205"/>
      <c r="L248" s="205"/>
      <c r="M248" s="205"/>
      <c r="N248" s="205"/>
      <c r="O248" s="50"/>
      <c r="P248" s="50"/>
      <c r="Q248" s="50"/>
    </row>
    <row r="249" spans="1:17" s="213" customFormat="1" hidden="1" x14ac:dyDescent="0.2">
      <c r="A249" s="205"/>
      <c r="B249" s="205"/>
      <c r="C249" s="205"/>
      <c r="D249" s="205"/>
      <c r="E249" s="205"/>
      <c r="F249" s="205"/>
      <c r="G249" s="205"/>
      <c r="H249" s="205"/>
      <c r="I249" s="205"/>
      <c r="J249" s="205"/>
      <c r="K249" s="205"/>
      <c r="L249" s="205"/>
      <c r="M249" s="205"/>
      <c r="N249" s="205"/>
      <c r="O249" s="50"/>
      <c r="P249" s="50"/>
      <c r="Q249" s="50"/>
    </row>
    <row r="250" spans="1:17" s="213" customFormat="1" hidden="1" x14ac:dyDescent="0.2">
      <c r="A250" s="205"/>
      <c r="B250" s="205"/>
      <c r="C250" s="205"/>
      <c r="D250" s="205"/>
      <c r="E250" s="205"/>
      <c r="F250" s="205"/>
      <c r="G250" s="205"/>
      <c r="H250" s="205"/>
      <c r="I250" s="205"/>
      <c r="J250" s="205"/>
      <c r="K250" s="205"/>
      <c r="L250" s="205"/>
      <c r="M250" s="205"/>
      <c r="N250" s="205"/>
      <c r="O250" s="50"/>
      <c r="P250" s="50"/>
      <c r="Q250" s="50"/>
    </row>
    <row r="251" spans="1:17" s="213" customFormat="1" hidden="1" x14ac:dyDescent="0.2">
      <c r="A251" s="205"/>
      <c r="B251" s="205"/>
      <c r="C251" s="205"/>
      <c r="D251" s="205"/>
      <c r="E251" s="205"/>
      <c r="F251" s="205"/>
      <c r="G251" s="205"/>
      <c r="H251" s="205"/>
      <c r="I251" s="205"/>
      <c r="J251" s="205"/>
      <c r="K251" s="205"/>
      <c r="L251" s="205"/>
      <c r="M251" s="205"/>
      <c r="N251" s="205"/>
      <c r="O251" s="50"/>
      <c r="P251" s="50"/>
      <c r="Q251" s="50"/>
    </row>
    <row r="252" spans="1:17" s="213" customFormat="1" hidden="1" x14ac:dyDescent="0.2">
      <c r="A252" s="205"/>
      <c r="B252" s="205"/>
      <c r="C252" s="205"/>
      <c r="D252" s="205"/>
      <c r="E252" s="205"/>
      <c r="F252" s="205"/>
      <c r="G252" s="205"/>
      <c r="H252" s="205"/>
      <c r="I252" s="205"/>
      <c r="J252" s="205"/>
      <c r="K252" s="205"/>
      <c r="L252" s="205"/>
      <c r="M252" s="205"/>
      <c r="N252" s="205"/>
      <c r="O252" s="50"/>
      <c r="P252" s="50"/>
      <c r="Q252" s="50"/>
    </row>
    <row r="253" spans="1:17" s="213" customFormat="1" hidden="1" x14ac:dyDescent="0.2">
      <c r="A253" s="205"/>
      <c r="B253" s="205"/>
      <c r="C253" s="205"/>
      <c r="D253" s="205"/>
      <c r="E253" s="205"/>
      <c r="F253" s="205"/>
      <c r="G253" s="205"/>
      <c r="H253" s="205"/>
      <c r="I253" s="205"/>
      <c r="J253" s="205"/>
      <c r="K253" s="205"/>
      <c r="L253" s="205"/>
      <c r="M253" s="205"/>
      <c r="N253" s="205"/>
      <c r="O253" s="50"/>
      <c r="P253" s="50"/>
      <c r="Q253" s="50"/>
    </row>
    <row r="254" spans="1:17" s="213" customFormat="1" hidden="1" x14ac:dyDescent="0.2">
      <c r="A254" s="205"/>
      <c r="B254" s="205"/>
      <c r="C254" s="205"/>
      <c r="D254" s="205"/>
      <c r="E254" s="205"/>
      <c r="F254" s="205"/>
      <c r="G254" s="205"/>
      <c r="H254" s="205"/>
      <c r="I254" s="205"/>
      <c r="J254" s="205"/>
      <c r="K254" s="205"/>
      <c r="L254" s="205"/>
      <c r="M254" s="205"/>
      <c r="N254" s="205"/>
      <c r="O254" s="50"/>
      <c r="P254" s="50"/>
      <c r="Q254" s="50"/>
    </row>
    <row r="255" spans="1:17" s="213" customFormat="1" hidden="1" x14ac:dyDescent="0.2">
      <c r="A255" s="205"/>
      <c r="B255" s="205"/>
      <c r="C255" s="205"/>
      <c r="D255" s="205"/>
      <c r="E255" s="205"/>
      <c r="F255" s="205"/>
      <c r="G255" s="205"/>
      <c r="H255" s="205"/>
      <c r="I255" s="205"/>
      <c r="J255" s="205"/>
      <c r="K255" s="205"/>
      <c r="L255" s="205"/>
      <c r="M255" s="205"/>
      <c r="N255" s="205"/>
      <c r="O255" s="50"/>
      <c r="P255" s="50"/>
      <c r="Q255" s="50"/>
    </row>
    <row r="256" spans="1:17" s="213" customFormat="1" hidden="1" x14ac:dyDescent="0.2">
      <c r="A256" s="205"/>
      <c r="B256" s="205"/>
      <c r="C256" s="205"/>
      <c r="D256" s="205"/>
      <c r="E256" s="205"/>
      <c r="F256" s="205"/>
      <c r="G256" s="205"/>
      <c r="H256" s="205"/>
      <c r="I256" s="205"/>
      <c r="J256" s="205"/>
      <c r="K256" s="205"/>
      <c r="L256" s="205"/>
      <c r="M256" s="205"/>
      <c r="N256" s="205"/>
      <c r="O256" s="50"/>
      <c r="P256" s="50"/>
      <c r="Q256" s="50"/>
    </row>
    <row r="257" spans="1:17" s="213" customFormat="1" hidden="1" x14ac:dyDescent="0.2">
      <c r="A257" s="205"/>
      <c r="B257" s="205"/>
      <c r="C257" s="205"/>
      <c r="D257" s="205"/>
      <c r="E257" s="205"/>
      <c r="F257" s="205"/>
      <c r="G257" s="205"/>
      <c r="H257" s="205"/>
      <c r="I257" s="205"/>
      <c r="J257" s="205"/>
      <c r="K257" s="205"/>
      <c r="L257" s="205"/>
      <c r="M257" s="205"/>
      <c r="N257" s="205"/>
      <c r="O257" s="50"/>
      <c r="P257" s="50"/>
      <c r="Q257" s="50"/>
    </row>
    <row r="258" spans="1:17" s="213" customFormat="1" hidden="1" x14ac:dyDescent="0.2">
      <c r="A258" s="205"/>
      <c r="B258" s="205"/>
      <c r="C258" s="205"/>
      <c r="D258" s="205"/>
      <c r="E258" s="205"/>
      <c r="F258" s="205"/>
      <c r="G258" s="205"/>
      <c r="H258" s="205"/>
      <c r="I258" s="205"/>
      <c r="J258" s="205"/>
      <c r="K258" s="205"/>
      <c r="L258" s="205"/>
      <c r="M258" s="205"/>
      <c r="N258" s="205"/>
      <c r="O258" s="50"/>
      <c r="P258" s="50"/>
      <c r="Q258" s="50"/>
    </row>
    <row r="259" spans="1:17" s="213" customFormat="1" hidden="1" x14ac:dyDescent="0.2">
      <c r="A259" s="205"/>
      <c r="B259" s="205"/>
      <c r="C259" s="205"/>
      <c r="D259" s="205"/>
      <c r="E259" s="205"/>
      <c r="F259" s="205"/>
      <c r="G259" s="205"/>
      <c r="H259" s="205"/>
      <c r="I259" s="205"/>
      <c r="J259" s="205"/>
      <c r="K259" s="205"/>
      <c r="L259" s="205"/>
      <c r="M259" s="205"/>
      <c r="N259" s="205"/>
      <c r="O259" s="50"/>
      <c r="P259" s="50"/>
      <c r="Q259" s="50"/>
    </row>
    <row r="260" spans="1:17" s="213" customFormat="1" hidden="1" x14ac:dyDescent="0.2">
      <c r="A260" s="205"/>
      <c r="B260" s="205"/>
      <c r="C260" s="205"/>
      <c r="D260" s="205"/>
      <c r="E260" s="205"/>
      <c r="F260" s="205"/>
      <c r="G260" s="205"/>
      <c r="H260" s="205"/>
      <c r="I260" s="205"/>
      <c r="J260" s="205"/>
      <c r="K260" s="205"/>
      <c r="L260" s="205"/>
      <c r="M260" s="205"/>
      <c r="N260" s="205"/>
      <c r="O260" s="50"/>
      <c r="P260" s="50"/>
      <c r="Q260" s="50"/>
    </row>
    <row r="261" spans="1:17" s="213" customFormat="1" hidden="1" x14ac:dyDescent="0.2">
      <c r="A261" s="205"/>
      <c r="B261" s="205"/>
      <c r="C261" s="205"/>
      <c r="D261" s="205"/>
      <c r="E261" s="205"/>
      <c r="F261" s="205"/>
      <c r="G261" s="205"/>
      <c r="H261" s="205"/>
      <c r="I261" s="205"/>
      <c r="J261" s="205"/>
      <c r="K261" s="205"/>
      <c r="L261" s="205"/>
      <c r="M261" s="205"/>
      <c r="N261" s="205"/>
      <c r="O261" s="50"/>
      <c r="P261" s="50"/>
      <c r="Q261" s="50"/>
    </row>
    <row r="262" spans="1:17" s="213" customFormat="1" hidden="1" x14ac:dyDescent="0.2">
      <c r="A262" s="205"/>
      <c r="B262" s="205"/>
      <c r="C262" s="205"/>
      <c r="D262" s="205"/>
      <c r="E262" s="205"/>
      <c r="F262" s="205"/>
      <c r="G262" s="205"/>
      <c r="H262" s="205"/>
      <c r="I262" s="205"/>
      <c r="J262" s="205"/>
      <c r="K262" s="205"/>
      <c r="L262" s="205"/>
      <c r="M262" s="205"/>
      <c r="N262" s="205"/>
      <c r="O262" s="50"/>
      <c r="P262" s="50"/>
      <c r="Q262" s="50"/>
    </row>
    <row r="263" spans="1:17" s="213" customFormat="1" hidden="1" x14ac:dyDescent="0.2">
      <c r="A263" s="205"/>
      <c r="B263" s="205"/>
      <c r="C263" s="205"/>
      <c r="D263" s="205"/>
      <c r="E263" s="205"/>
      <c r="F263" s="205"/>
      <c r="G263" s="205"/>
      <c r="H263" s="205"/>
      <c r="I263" s="205"/>
      <c r="J263" s="205"/>
      <c r="K263" s="205"/>
      <c r="L263" s="205"/>
      <c r="M263" s="205"/>
      <c r="N263" s="205"/>
      <c r="O263" s="50"/>
      <c r="P263" s="50"/>
      <c r="Q263" s="50"/>
    </row>
    <row r="264" spans="1:17" s="213" customFormat="1" hidden="1" x14ac:dyDescent="0.2">
      <c r="A264" s="205"/>
      <c r="B264" s="205"/>
      <c r="C264" s="205"/>
      <c r="D264" s="205"/>
      <c r="E264" s="205"/>
      <c r="F264" s="205"/>
      <c r="G264" s="205"/>
      <c r="H264" s="205"/>
      <c r="I264" s="205"/>
      <c r="J264" s="205"/>
      <c r="K264" s="205"/>
      <c r="L264" s="205"/>
      <c r="M264" s="205"/>
      <c r="N264" s="205"/>
      <c r="O264" s="50"/>
      <c r="P264" s="50"/>
      <c r="Q264" s="50"/>
    </row>
    <row r="265" spans="1:17" s="213" customFormat="1" hidden="1" x14ac:dyDescent="0.2">
      <c r="A265" s="205"/>
      <c r="B265" s="205"/>
      <c r="C265" s="205"/>
      <c r="D265" s="205"/>
      <c r="E265" s="205"/>
      <c r="F265" s="205"/>
      <c r="G265" s="205"/>
      <c r="H265" s="205"/>
      <c r="I265" s="205"/>
      <c r="J265" s="205"/>
      <c r="K265" s="205"/>
      <c r="L265" s="205"/>
      <c r="M265" s="205"/>
      <c r="N265" s="205"/>
      <c r="O265" s="50"/>
      <c r="P265" s="50"/>
      <c r="Q265" s="50"/>
    </row>
    <row r="266" spans="1:17" s="213" customFormat="1" hidden="1" x14ac:dyDescent="0.2">
      <c r="A266" s="205"/>
      <c r="B266" s="205"/>
      <c r="C266" s="205"/>
      <c r="D266" s="205"/>
      <c r="E266" s="205"/>
      <c r="F266" s="205"/>
      <c r="G266" s="205"/>
      <c r="H266" s="205"/>
      <c r="I266" s="205"/>
      <c r="J266" s="205"/>
      <c r="K266" s="205"/>
      <c r="L266" s="205"/>
      <c r="M266" s="205"/>
      <c r="N266" s="205"/>
      <c r="O266" s="50"/>
      <c r="P266" s="50"/>
      <c r="Q266" s="50"/>
    </row>
    <row r="267" spans="1:17" s="213" customFormat="1" hidden="1" x14ac:dyDescent="0.2">
      <c r="A267" s="205"/>
      <c r="B267" s="205"/>
      <c r="C267" s="205"/>
      <c r="D267" s="205"/>
      <c r="E267" s="205"/>
      <c r="F267" s="205"/>
      <c r="G267" s="205"/>
      <c r="H267" s="205"/>
      <c r="I267" s="205"/>
      <c r="J267" s="205"/>
      <c r="K267" s="205"/>
      <c r="L267" s="205"/>
      <c r="M267" s="205"/>
      <c r="N267" s="205"/>
      <c r="O267" s="50"/>
      <c r="P267" s="50"/>
      <c r="Q267" s="50"/>
    </row>
    <row r="268" spans="1:17" s="213" customFormat="1" hidden="1" x14ac:dyDescent="0.2">
      <c r="A268" s="205"/>
      <c r="B268" s="205"/>
      <c r="C268" s="205"/>
      <c r="D268" s="205"/>
      <c r="E268" s="205"/>
      <c r="F268" s="205"/>
      <c r="G268" s="205"/>
      <c r="H268" s="205"/>
      <c r="I268" s="205"/>
      <c r="J268" s="205"/>
      <c r="K268" s="205"/>
      <c r="L268" s="205"/>
      <c r="M268" s="205"/>
      <c r="N268" s="205"/>
      <c r="O268" s="50"/>
      <c r="P268" s="50"/>
      <c r="Q268" s="50"/>
    </row>
    <row r="269" spans="1:17" s="213" customFormat="1" hidden="1" x14ac:dyDescent="0.2">
      <c r="A269" s="205"/>
      <c r="B269" s="205"/>
      <c r="C269" s="205"/>
      <c r="D269" s="205"/>
      <c r="E269" s="205"/>
      <c r="F269" s="205"/>
      <c r="G269" s="205"/>
      <c r="H269" s="205"/>
      <c r="I269" s="205"/>
      <c r="J269" s="205"/>
      <c r="K269" s="205"/>
      <c r="L269" s="205"/>
      <c r="M269" s="205"/>
      <c r="N269" s="205"/>
      <c r="O269" s="50"/>
      <c r="P269" s="50"/>
      <c r="Q269" s="50"/>
    </row>
    <row r="270" spans="1:17" s="213" customFormat="1" hidden="1" x14ac:dyDescent="0.2">
      <c r="A270" s="205"/>
      <c r="B270" s="205"/>
      <c r="C270" s="205"/>
      <c r="D270" s="205"/>
      <c r="E270" s="205"/>
      <c r="F270" s="205"/>
      <c r="G270" s="205"/>
      <c r="H270" s="205"/>
      <c r="I270" s="205"/>
      <c r="J270" s="205"/>
      <c r="K270" s="205"/>
      <c r="L270" s="205"/>
      <c r="M270" s="205"/>
      <c r="N270" s="205"/>
      <c r="O270" s="50"/>
      <c r="P270" s="50"/>
      <c r="Q270" s="50"/>
    </row>
    <row r="271" spans="1:17" s="213" customFormat="1" hidden="1" x14ac:dyDescent="0.2">
      <c r="A271" s="205"/>
      <c r="B271" s="205"/>
      <c r="C271" s="205"/>
      <c r="D271" s="205"/>
      <c r="E271" s="205"/>
      <c r="F271" s="205"/>
      <c r="G271" s="205"/>
      <c r="H271" s="205"/>
      <c r="I271" s="205"/>
      <c r="J271" s="205"/>
      <c r="K271" s="205"/>
      <c r="L271" s="205"/>
      <c r="M271" s="205"/>
      <c r="N271" s="205"/>
      <c r="O271" s="50"/>
      <c r="P271" s="50"/>
      <c r="Q271" s="50"/>
    </row>
    <row r="272" spans="1:17" s="213" customFormat="1" hidden="1" x14ac:dyDescent="0.2">
      <c r="A272" s="205"/>
      <c r="B272" s="205"/>
      <c r="C272" s="205"/>
      <c r="D272" s="205"/>
      <c r="E272" s="205"/>
      <c r="F272" s="205"/>
      <c r="G272" s="205"/>
      <c r="H272" s="205"/>
      <c r="I272" s="205"/>
      <c r="J272" s="205"/>
      <c r="K272" s="205"/>
      <c r="L272" s="205"/>
      <c r="M272" s="205"/>
      <c r="N272" s="205"/>
      <c r="O272" s="50"/>
      <c r="P272" s="50"/>
      <c r="Q272" s="50"/>
    </row>
    <row r="273" spans="1:17" s="213" customFormat="1" hidden="1" x14ac:dyDescent="0.2">
      <c r="A273" s="205"/>
      <c r="B273" s="205"/>
      <c r="C273" s="205"/>
      <c r="D273" s="205"/>
      <c r="E273" s="205"/>
      <c r="F273" s="205"/>
      <c r="G273" s="205"/>
      <c r="H273" s="205"/>
      <c r="I273" s="205"/>
      <c r="J273" s="205"/>
      <c r="K273" s="205"/>
      <c r="L273" s="205"/>
      <c r="M273" s="205"/>
      <c r="N273" s="205"/>
      <c r="O273" s="50"/>
      <c r="P273" s="50"/>
      <c r="Q273" s="50"/>
    </row>
    <row r="274" spans="1:17" s="213" customFormat="1" hidden="1" x14ac:dyDescent="0.2">
      <c r="A274" s="205"/>
      <c r="B274" s="205"/>
      <c r="C274" s="205"/>
      <c r="D274" s="205"/>
      <c r="E274" s="205"/>
      <c r="F274" s="205"/>
      <c r="G274" s="205"/>
      <c r="H274" s="205"/>
      <c r="I274" s="205"/>
      <c r="J274" s="205"/>
      <c r="K274" s="205"/>
      <c r="L274" s="205"/>
      <c r="M274" s="205"/>
      <c r="N274" s="205"/>
      <c r="O274" s="50"/>
      <c r="P274" s="50"/>
      <c r="Q274" s="50"/>
    </row>
    <row r="275" spans="1:17" s="213" customFormat="1" hidden="1" x14ac:dyDescent="0.2">
      <c r="A275" s="205"/>
      <c r="B275" s="205"/>
      <c r="C275" s="205"/>
      <c r="D275" s="205"/>
      <c r="E275" s="205"/>
      <c r="F275" s="205"/>
      <c r="G275" s="205"/>
      <c r="H275" s="205"/>
      <c r="I275" s="205"/>
      <c r="J275" s="205"/>
      <c r="K275" s="205"/>
      <c r="L275" s="205"/>
      <c r="M275" s="205"/>
      <c r="N275" s="205"/>
      <c r="O275" s="50"/>
      <c r="P275" s="50"/>
      <c r="Q275" s="50"/>
    </row>
    <row r="276" spans="1:17" s="213" customFormat="1" hidden="1" x14ac:dyDescent="0.2">
      <c r="A276" s="205"/>
      <c r="B276" s="205"/>
      <c r="C276" s="205"/>
      <c r="D276" s="205"/>
      <c r="E276" s="205"/>
      <c r="F276" s="205"/>
      <c r="G276" s="205"/>
      <c r="H276" s="205"/>
      <c r="I276" s="205"/>
      <c r="J276" s="205"/>
      <c r="K276" s="205"/>
      <c r="L276" s="205"/>
      <c r="M276" s="205"/>
      <c r="N276" s="205"/>
      <c r="O276" s="50"/>
      <c r="P276" s="50"/>
      <c r="Q276" s="50"/>
    </row>
    <row r="277" spans="1:17" s="213" customFormat="1" hidden="1" x14ac:dyDescent="0.2">
      <c r="A277" s="205"/>
      <c r="B277" s="205"/>
      <c r="C277" s="205"/>
      <c r="D277" s="205"/>
      <c r="E277" s="205"/>
      <c r="F277" s="205"/>
      <c r="G277" s="205"/>
      <c r="H277" s="205"/>
      <c r="I277" s="205"/>
      <c r="J277" s="205"/>
      <c r="K277" s="205"/>
      <c r="L277" s="205"/>
      <c r="M277" s="205"/>
      <c r="N277" s="205"/>
      <c r="O277" s="50"/>
      <c r="P277" s="50"/>
      <c r="Q277" s="50"/>
    </row>
    <row r="278" spans="1:17" s="213" customFormat="1" hidden="1" x14ac:dyDescent="0.2">
      <c r="A278" s="205"/>
      <c r="B278" s="205"/>
      <c r="C278" s="205"/>
      <c r="D278" s="205"/>
      <c r="E278" s="205"/>
      <c r="F278" s="205"/>
      <c r="G278" s="205"/>
      <c r="H278" s="205"/>
      <c r="I278" s="205"/>
      <c r="J278" s="205"/>
      <c r="K278" s="205"/>
      <c r="L278" s="205"/>
      <c r="M278" s="205"/>
      <c r="N278" s="205"/>
      <c r="O278" s="50"/>
      <c r="P278" s="50"/>
      <c r="Q278" s="50"/>
    </row>
    <row r="279" spans="1:17" s="213" customFormat="1" hidden="1" x14ac:dyDescent="0.2">
      <c r="A279" s="205"/>
      <c r="B279" s="205"/>
      <c r="C279" s="205"/>
      <c r="D279" s="205"/>
      <c r="E279" s="205"/>
      <c r="F279" s="205"/>
      <c r="G279" s="205"/>
      <c r="H279" s="205"/>
      <c r="I279" s="205"/>
      <c r="J279" s="205"/>
      <c r="K279" s="205"/>
      <c r="L279" s="205"/>
      <c r="M279" s="205"/>
      <c r="N279" s="205"/>
      <c r="O279" s="50"/>
      <c r="P279" s="50"/>
      <c r="Q279" s="50"/>
    </row>
    <row r="280" spans="1:17" s="213" customFormat="1" hidden="1" x14ac:dyDescent="0.2">
      <c r="A280" s="205"/>
      <c r="B280" s="205"/>
      <c r="C280" s="205"/>
      <c r="D280" s="205"/>
      <c r="E280" s="205"/>
      <c r="F280" s="205"/>
      <c r="G280" s="205"/>
      <c r="H280" s="205"/>
      <c r="I280" s="205"/>
      <c r="J280" s="205"/>
      <c r="K280" s="205"/>
      <c r="L280" s="205"/>
      <c r="M280" s="205"/>
      <c r="N280" s="205"/>
      <c r="O280" s="50"/>
      <c r="P280" s="50"/>
      <c r="Q280" s="50"/>
    </row>
    <row r="281" spans="1:17" s="213" customFormat="1" hidden="1" x14ac:dyDescent="0.2">
      <c r="A281" s="205"/>
      <c r="B281" s="205"/>
      <c r="C281" s="205"/>
      <c r="D281" s="205"/>
      <c r="E281" s="205"/>
      <c r="F281" s="205"/>
      <c r="G281" s="205"/>
      <c r="H281" s="205"/>
      <c r="I281" s="205"/>
      <c r="J281" s="205"/>
      <c r="K281" s="205"/>
      <c r="L281" s="205"/>
      <c r="M281" s="205"/>
      <c r="N281" s="205"/>
      <c r="O281" s="50"/>
      <c r="P281" s="50"/>
      <c r="Q281" s="50"/>
    </row>
    <row r="282" spans="1:17" s="213" customFormat="1" hidden="1" x14ac:dyDescent="0.2">
      <c r="A282" s="205"/>
      <c r="B282" s="205"/>
      <c r="C282" s="205"/>
      <c r="D282" s="205"/>
      <c r="E282" s="205"/>
      <c r="F282" s="205"/>
      <c r="G282" s="205"/>
      <c r="H282" s="205"/>
      <c r="I282" s="205"/>
      <c r="J282" s="205"/>
      <c r="K282" s="205"/>
      <c r="L282" s="205"/>
      <c r="M282" s="205"/>
      <c r="N282" s="205"/>
      <c r="O282" s="50"/>
      <c r="P282" s="50"/>
      <c r="Q282" s="50"/>
    </row>
    <row r="283" spans="1:17" s="213" customFormat="1" hidden="1" x14ac:dyDescent="0.2">
      <c r="A283" s="205"/>
      <c r="B283" s="205"/>
      <c r="C283" s="205"/>
      <c r="D283" s="205"/>
      <c r="E283" s="205"/>
      <c r="F283" s="205"/>
      <c r="G283" s="205"/>
      <c r="H283" s="205"/>
      <c r="I283" s="205"/>
      <c r="J283" s="205"/>
      <c r="K283" s="205"/>
      <c r="L283" s="205"/>
      <c r="M283" s="205"/>
      <c r="N283" s="205"/>
      <c r="O283" s="50"/>
      <c r="P283" s="50"/>
      <c r="Q283" s="50"/>
    </row>
    <row r="284" spans="1:17" s="213" customFormat="1" hidden="1" x14ac:dyDescent="0.2">
      <c r="A284" s="205"/>
      <c r="B284" s="205"/>
      <c r="C284" s="205"/>
      <c r="D284" s="205"/>
      <c r="E284" s="205"/>
      <c r="F284" s="205"/>
      <c r="G284" s="205"/>
      <c r="H284" s="205"/>
      <c r="I284" s="205"/>
      <c r="J284" s="205"/>
      <c r="K284" s="205"/>
      <c r="L284" s="205"/>
      <c r="M284" s="205"/>
      <c r="N284" s="205"/>
      <c r="O284" s="50"/>
      <c r="P284" s="50"/>
      <c r="Q284" s="50"/>
    </row>
    <row r="285" spans="1:17" s="213" customFormat="1" hidden="1" x14ac:dyDescent="0.2">
      <c r="A285" s="205"/>
      <c r="B285" s="205"/>
      <c r="C285" s="205"/>
      <c r="D285" s="205"/>
      <c r="E285" s="205"/>
      <c r="F285" s="205"/>
      <c r="G285" s="205"/>
      <c r="H285" s="205"/>
      <c r="I285" s="205"/>
      <c r="J285" s="205"/>
      <c r="K285" s="205"/>
      <c r="L285" s="205"/>
      <c r="M285" s="205"/>
      <c r="N285" s="205"/>
      <c r="O285" s="50"/>
      <c r="P285" s="50"/>
      <c r="Q285" s="50"/>
    </row>
    <row r="286" spans="1:17" s="213" customFormat="1" hidden="1" x14ac:dyDescent="0.2">
      <c r="A286" s="205"/>
      <c r="B286" s="205"/>
      <c r="C286" s="205"/>
      <c r="D286" s="205"/>
      <c r="E286" s="205"/>
      <c r="F286" s="205"/>
      <c r="G286" s="205"/>
      <c r="H286" s="205"/>
      <c r="I286" s="205"/>
      <c r="J286" s="205"/>
      <c r="K286" s="205"/>
      <c r="L286" s="205"/>
      <c r="M286" s="205"/>
      <c r="N286" s="205"/>
      <c r="O286" s="50"/>
      <c r="P286" s="50"/>
      <c r="Q286" s="50"/>
    </row>
    <row r="287" spans="1:17" s="213" customFormat="1" hidden="1" x14ac:dyDescent="0.2">
      <c r="A287" s="205"/>
      <c r="B287" s="205"/>
      <c r="C287" s="205"/>
      <c r="D287" s="205"/>
      <c r="E287" s="205"/>
      <c r="F287" s="205"/>
      <c r="G287" s="205"/>
      <c r="H287" s="205"/>
      <c r="I287" s="205"/>
      <c r="J287" s="205"/>
      <c r="K287" s="205"/>
      <c r="L287" s="205"/>
      <c r="M287" s="205"/>
      <c r="N287" s="205"/>
      <c r="O287" s="50"/>
      <c r="P287" s="50"/>
      <c r="Q287" s="50"/>
    </row>
    <row r="288" spans="1:17" s="213" customFormat="1" hidden="1" x14ac:dyDescent="0.2">
      <c r="A288" s="205"/>
      <c r="B288" s="205"/>
      <c r="C288" s="205"/>
      <c r="D288" s="205"/>
      <c r="E288" s="205"/>
      <c r="F288" s="205"/>
      <c r="G288" s="205"/>
      <c r="H288" s="205"/>
      <c r="I288" s="205"/>
      <c r="J288" s="205"/>
      <c r="K288" s="205"/>
      <c r="L288" s="205"/>
      <c r="M288" s="205"/>
      <c r="N288" s="205"/>
      <c r="O288" s="50"/>
      <c r="P288" s="50"/>
      <c r="Q288" s="50"/>
    </row>
    <row r="289" spans="1:17" s="213" customFormat="1" hidden="1" x14ac:dyDescent="0.2">
      <c r="A289" s="205"/>
      <c r="B289" s="205"/>
      <c r="C289" s="205"/>
      <c r="D289" s="205"/>
      <c r="E289" s="205"/>
      <c r="F289" s="205"/>
      <c r="G289" s="205"/>
      <c r="H289" s="205"/>
      <c r="I289" s="205"/>
      <c r="J289" s="205"/>
      <c r="K289" s="205"/>
      <c r="L289" s="205"/>
      <c r="M289" s="205"/>
      <c r="N289" s="205"/>
      <c r="O289" s="50"/>
      <c r="P289" s="50"/>
      <c r="Q289" s="50"/>
    </row>
    <row r="290" spans="1:17" s="213" customFormat="1" hidden="1" x14ac:dyDescent="0.2">
      <c r="A290" s="205"/>
      <c r="B290" s="205"/>
      <c r="C290" s="205"/>
      <c r="D290" s="205"/>
      <c r="E290" s="205"/>
      <c r="F290" s="205"/>
      <c r="G290" s="205"/>
      <c r="H290" s="205"/>
      <c r="I290" s="205"/>
      <c r="J290" s="205"/>
      <c r="K290" s="205"/>
      <c r="L290" s="205"/>
      <c r="M290" s="205"/>
      <c r="N290" s="205"/>
      <c r="O290" s="50"/>
      <c r="P290" s="50"/>
      <c r="Q290" s="50"/>
    </row>
    <row r="291" spans="1:17" s="213" customFormat="1" hidden="1" x14ac:dyDescent="0.2">
      <c r="A291" s="205"/>
      <c r="B291" s="205"/>
      <c r="C291" s="205"/>
      <c r="D291" s="205"/>
      <c r="E291" s="205"/>
      <c r="F291" s="205"/>
      <c r="G291" s="205"/>
      <c r="H291" s="205"/>
      <c r="I291" s="205"/>
      <c r="J291" s="205"/>
      <c r="K291" s="205"/>
      <c r="L291" s="205"/>
      <c r="M291" s="205"/>
      <c r="N291" s="205"/>
      <c r="O291" s="50"/>
      <c r="P291" s="50"/>
      <c r="Q291" s="50"/>
    </row>
    <row r="292" spans="1:17" s="213" customFormat="1" hidden="1" x14ac:dyDescent="0.2">
      <c r="A292" s="205"/>
      <c r="B292" s="205"/>
      <c r="C292" s="205"/>
      <c r="D292" s="205"/>
      <c r="E292" s="205"/>
      <c r="F292" s="205"/>
      <c r="G292" s="205"/>
      <c r="H292" s="205"/>
      <c r="I292" s="205"/>
      <c r="J292" s="205"/>
      <c r="K292" s="205"/>
      <c r="L292" s="205"/>
      <c r="M292" s="205"/>
      <c r="N292" s="205"/>
      <c r="O292" s="50"/>
      <c r="P292" s="50"/>
      <c r="Q292" s="50"/>
    </row>
    <row r="293" spans="1:17" s="213" customFormat="1" hidden="1" x14ac:dyDescent="0.2">
      <c r="A293" s="205"/>
      <c r="B293" s="205"/>
      <c r="C293" s="205"/>
      <c r="D293" s="205"/>
      <c r="E293" s="205"/>
      <c r="F293" s="205"/>
      <c r="G293" s="205"/>
      <c r="H293" s="205"/>
      <c r="I293" s="205"/>
      <c r="J293" s="205"/>
      <c r="K293" s="205"/>
      <c r="L293" s="205"/>
      <c r="M293" s="205"/>
      <c r="N293" s="205"/>
      <c r="O293" s="50"/>
      <c r="P293" s="50"/>
      <c r="Q293" s="50"/>
    </row>
    <row r="294" spans="1:17" s="213" customFormat="1" hidden="1" x14ac:dyDescent="0.2">
      <c r="A294" s="205"/>
      <c r="B294" s="205"/>
      <c r="C294" s="205"/>
      <c r="D294" s="205"/>
      <c r="E294" s="205"/>
      <c r="F294" s="205"/>
      <c r="G294" s="205"/>
      <c r="H294" s="205"/>
      <c r="I294" s="205"/>
      <c r="J294" s="205"/>
      <c r="K294" s="205"/>
      <c r="L294" s="205"/>
      <c r="M294" s="205"/>
      <c r="N294" s="205"/>
      <c r="O294" s="50"/>
      <c r="P294" s="50"/>
      <c r="Q294" s="50"/>
    </row>
    <row r="295" spans="1:17" s="213" customFormat="1" hidden="1" x14ac:dyDescent="0.2">
      <c r="A295" s="205"/>
      <c r="B295" s="205"/>
      <c r="C295" s="205"/>
      <c r="D295" s="205"/>
      <c r="E295" s="205"/>
      <c r="F295" s="205"/>
      <c r="G295" s="205"/>
      <c r="H295" s="205"/>
      <c r="I295" s="205"/>
      <c r="J295" s="205"/>
      <c r="K295" s="205"/>
      <c r="L295" s="205"/>
      <c r="M295" s="205"/>
      <c r="N295" s="205"/>
      <c r="O295" s="50"/>
      <c r="P295" s="50"/>
      <c r="Q295" s="50"/>
    </row>
    <row r="296" spans="1:17" s="213" customFormat="1" hidden="1" x14ac:dyDescent="0.2">
      <c r="A296" s="205"/>
      <c r="B296" s="205"/>
      <c r="C296" s="205"/>
      <c r="D296" s="205"/>
      <c r="E296" s="205"/>
      <c r="F296" s="205"/>
      <c r="G296" s="205"/>
      <c r="H296" s="205"/>
      <c r="I296" s="205"/>
      <c r="J296" s="205"/>
      <c r="K296" s="205"/>
      <c r="L296" s="205"/>
      <c r="M296" s="205"/>
      <c r="N296" s="205"/>
      <c r="O296" s="50"/>
      <c r="P296" s="50"/>
      <c r="Q296" s="50"/>
    </row>
    <row r="297" spans="1:17" s="213" customFormat="1" hidden="1" x14ac:dyDescent="0.2">
      <c r="A297" s="205"/>
      <c r="B297" s="205"/>
      <c r="C297" s="205"/>
      <c r="D297" s="205"/>
      <c r="E297" s="205"/>
      <c r="F297" s="205"/>
      <c r="G297" s="205"/>
      <c r="H297" s="205"/>
      <c r="I297" s="205"/>
      <c r="J297" s="205"/>
      <c r="K297" s="205"/>
      <c r="L297" s="205"/>
      <c r="M297" s="205"/>
      <c r="N297" s="205"/>
      <c r="O297" s="50"/>
      <c r="P297" s="50"/>
      <c r="Q297" s="50"/>
    </row>
    <row r="298" spans="1:17" s="213" customFormat="1" hidden="1" x14ac:dyDescent="0.2">
      <c r="A298" s="205"/>
      <c r="B298" s="205"/>
      <c r="C298" s="205"/>
      <c r="D298" s="205"/>
      <c r="E298" s="205"/>
      <c r="F298" s="205"/>
      <c r="G298" s="205"/>
      <c r="H298" s="205"/>
      <c r="I298" s="205"/>
      <c r="J298" s="205"/>
      <c r="K298" s="205"/>
      <c r="L298" s="205"/>
      <c r="M298" s="205"/>
      <c r="N298" s="205"/>
      <c r="O298" s="50"/>
      <c r="P298" s="50"/>
      <c r="Q298" s="50"/>
    </row>
    <row r="299" spans="1:17" s="213" customFormat="1" hidden="1" x14ac:dyDescent="0.2">
      <c r="A299" s="205"/>
      <c r="B299" s="205"/>
      <c r="C299" s="205"/>
      <c r="D299" s="205"/>
      <c r="E299" s="205"/>
      <c r="F299" s="205"/>
      <c r="G299" s="205"/>
      <c r="H299" s="205"/>
      <c r="I299" s="205"/>
      <c r="J299" s="205"/>
      <c r="K299" s="205"/>
      <c r="L299" s="205"/>
      <c r="M299" s="205"/>
      <c r="N299" s="205"/>
      <c r="O299" s="50"/>
      <c r="P299" s="50"/>
      <c r="Q299" s="50"/>
    </row>
    <row r="300" spans="1:17" s="213" customFormat="1" hidden="1" x14ac:dyDescent="0.2">
      <c r="A300" s="205"/>
      <c r="B300" s="205"/>
      <c r="C300" s="205"/>
      <c r="D300" s="205"/>
      <c r="E300" s="205"/>
      <c r="F300" s="205"/>
      <c r="G300" s="205"/>
      <c r="H300" s="205"/>
      <c r="I300" s="205"/>
      <c r="J300" s="205"/>
      <c r="K300" s="205"/>
      <c r="L300" s="205"/>
      <c r="M300" s="205"/>
      <c r="N300" s="205"/>
      <c r="O300" s="50"/>
      <c r="P300" s="50"/>
      <c r="Q300" s="50"/>
    </row>
    <row r="301" spans="1:17" s="213" customFormat="1" hidden="1" x14ac:dyDescent="0.2">
      <c r="A301" s="205"/>
      <c r="B301" s="205"/>
      <c r="C301" s="205"/>
      <c r="D301" s="205"/>
      <c r="E301" s="205"/>
      <c r="F301" s="205"/>
      <c r="G301" s="205"/>
      <c r="H301" s="205"/>
      <c r="I301" s="205"/>
      <c r="J301" s="205"/>
      <c r="K301" s="205"/>
      <c r="L301" s="205"/>
      <c r="M301" s="205"/>
      <c r="N301" s="205"/>
      <c r="O301" s="50"/>
      <c r="P301" s="50"/>
      <c r="Q301" s="50"/>
    </row>
    <row r="302" spans="1:17" s="213" customFormat="1" hidden="1" x14ac:dyDescent="0.2">
      <c r="A302" s="205"/>
      <c r="B302" s="205"/>
      <c r="C302" s="205"/>
      <c r="D302" s="205"/>
      <c r="E302" s="205"/>
      <c r="F302" s="205"/>
      <c r="G302" s="205"/>
      <c r="H302" s="205"/>
      <c r="I302" s="205"/>
      <c r="J302" s="205"/>
      <c r="K302" s="205"/>
      <c r="L302" s="205"/>
      <c r="M302" s="205"/>
      <c r="N302" s="205"/>
      <c r="O302" s="50"/>
      <c r="P302" s="50"/>
      <c r="Q302" s="50"/>
    </row>
    <row r="303" spans="1:17" s="213" customFormat="1" hidden="1" x14ac:dyDescent="0.2">
      <c r="A303" s="205"/>
      <c r="B303" s="205"/>
      <c r="C303" s="205"/>
      <c r="D303" s="205"/>
      <c r="E303" s="205"/>
      <c r="F303" s="205"/>
      <c r="G303" s="205"/>
      <c r="H303" s="205"/>
      <c r="I303" s="205"/>
      <c r="J303" s="205"/>
      <c r="K303" s="205"/>
      <c r="L303" s="205"/>
      <c r="M303" s="205"/>
      <c r="N303" s="205"/>
      <c r="O303" s="50"/>
      <c r="P303" s="50"/>
      <c r="Q303" s="50"/>
    </row>
    <row r="304" spans="1:17" s="213" customFormat="1" hidden="1" x14ac:dyDescent="0.2">
      <c r="A304" s="205"/>
      <c r="B304" s="205"/>
      <c r="C304" s="205"/>
      <c r="D304" s="205"/>
      <c r="E304" s="205"/>
      <c r="F304" s="205"/>
      <c r="G304" s="205"/>
      <c r="H304" s="205"/>
      <c r="I304" s="205"/>
      <c r="J304" s="205"/>
      <c r="K304" s="205"/>
      <c r="L304" s="205"/>
      <c r="M304" s="205"/>
      <c r="N304" s="205"/>
      <c r="O304" s="50"/>
      <c r="P304" s="50"/>
      <c r="Q304" s="50"/>
    </row>
    <row r="305" spans="1:17" s="213" customFormat="1" hidden="1" x14ac:dyDescent="0.2">
      <c r="A305" s="205"/>
      <c r="B305" s="205"/>
      <c r="C305" s="205"/>
      <c r="D305" s="205"/>
      <c r="E305" s="205"/>
      <c r="F305" s="205"/>
      <c r="G305" s="205"/>
      <c r="H305" s="205"/>
      <c r="I305" s="205"/>
      <c r="J305" s="205"/>
      <c r="K305" s="205"/>
      <c r="L305" s="205"/>
      <c r="M305" s="205"/>
      <c r="N305" s="205"/>
      <c r="O305" s="50"/>
      <c r="P305" s="50"/>
      <c r="Q305" s="50"/>
    </row>
    <row r="306" spans="1:17" s="213" customFormat="1" hidden="1" x14ac:dyDescent="0.2">
      <c r="A306" s="205"/>
      <c r="B306" s="205"/>
      <c r="C306" s="205"/>
      <c r="D306" s="205"/>
      <c r="E306" s="205"/>
      <c r="F306" s="205"/>
      <c r="G306" s="205"/>
      <c r="H306" s="205"/>
      <c r="I306" s="205"/>
      <c r="J306" s="205"/>
      <c r="K306" s="205"/>
      <c r="L306" s="205"/>
      <c r="M306" s="205"/>
      <c r="N306" s="205"/>
      <c r="O306" s="50"/>
      <c r="P306" s="50"/>
      <c r="Q306" s="50"/>
    </row>
    <row r="307" spans="1:17" s="213" customFormat="1" hidden="1" x14ac:dyDescent="0.2">
      <c r="A307" s="205"/>
      <c r="B307" s="205"/>
      <c r="C307" s="205"/>
      <c r="D307" s="205"/>
      <c r="E307" s="205"/>
      <c r="F307" s="205"/>
      <c r="G307" s="205"/>
      <c r="H307" s="205"/>
      <c r="I307" s="205"/>
      <c r="J307" s="205"/>
      <c r="K307" s="205"/>
      <c r="L307" s="205"/>
      <c r="M307" s="205"/>
      <c r="N307" s="205"/>
      <c r="O307" s="50"/>
      <c r="P307" s="50"/>
      <c r="Q307" s="50"/>
    </row>
    <row r="308" spans="1:17" s="213" customFormat="1" hidden="1" x14ac:dyDescent="0.2">
      <c r="A308" s="205"/>
      <c r="B308" s="205"/>
      <c r="C308" s="205"/>
      <c r="D308" s="205"/>
      <c r="E308" s="205"/>
      <c r="F308" s="205"/>
      <c r="G308" s="205"/>
      <c r="H308" s="205"/>
      <c r="I308" s="205"/>
      <c r="J308" s="205"/>
      <c r="K308" s="205"/>
      <c r="L308" s="205"/>
      <c r="M308" s="205"/>
      <c r="N308" s="205"/>
      <c r="O308" s="50"/>
      <c r="P308" s="50"/>
      <c r="Q308" s="50"/>
    </row>
    <row r="309" spans="1:17" s="213" customFormat="1" hidden="1" x14ac:dyDescent="0.2">
      <c r="A309" s="205"/>
      <c r="B309" s="205"/>
      <c r="C309" s="205"/>
      <c r="D309" s="205"/>
      <c r="E309" s="205"/>
      <c r="F309" s="205"/>
      <c r="G309" s="205"/>
      <c r="H309" s="205"/>
      <c r="I309" s="205"/>
      <c r="J309" s="205"/>
      <c r="K309" s="205"/>
      <c r="L309" s="205"/>
      <c r="M309" s="205"/>
      <c r="N309" s="205"/>
      <c r="O309" s="50"/>
      <c r="P309" s="50"/>
      <c r="Q309" s="50"/>
    </row>
    <row r="310" spans="1:17" s="213" customFormat="1" hidden="1" x14ac:dyDescent="0.2">
      <c r="A310" s="205"/>
      <c r="B310" s="205"/>
      <c r="C310" s="205"/>
      <c r="D310" s="205"/>
      <c r="E310" s="205"/>
      <c r="F310" s="205"/>
      <c r="G310" s="205"/>
      <c r="H310" s="205"/>
      <c r="I310" s="205"/>
      <c r="J310" s="205"/>
      <c r="K310" s="205"/>
      <c r="L310" s="205"/>
      <c r="M310" s="205"/>
      <c r="N310" s="205"/>
      <c r="O310" s="50"/>
      <c r="P310" s="50"/>
      <c r="Q310" s="50"/>
    </row>
    <row r="311" spans="1:17" s="213" customFormat="1" hidden="1" x14ac:dyDescent="0.2">
      <c r="A311" s="205"/>
      <c r="B311" s="205"/>
      <c r="C311" s="205"/>
      <c r="D311" s="205"/>
      <c r="E311" s="205"/>
      <c r="F311" s="205"/>
      <c r="G311" s="205"/>
      <c r="H311" s="205"/>
      <c r="I311" s="205"/>
      <c r="J311" s="205"/>
      <c r="K311" s="205"/>
      <c r="L311" s="205"/>
      <c r="M311" s="205"/>
      <c r="N311" s="205"/>
      <c r="O311" s="50"/>
      <c r="P311" s="50"/>
      <c r="Q311" s="50"/>
    </row>
    <row r="312" spans="1:17" s="213" customFormat="1" hidden="1" x14ac:dyDescent="0.2">
      <c r="A312" s="205"/>
      <c r="B312" s="205"/>
      <c r="C312" s="205"/>
      <c r="D312" s="205"/>
      <c r="E312" s="205"/>
      <c r="F312" s="205"/>
      <c r="G312" s="205"/>
      <c r="H312" s="205"/>
      <c r="I312" s="205"/>
      <c r="J312" s="205"/>
      <c r="K312" s="205"/>
      <c r="L312" s="205"/>
      <c r="M312" s="205"/>
      <c r="N312" s="205"/>
      <c r="O312" s="50"/>
      <c r="P312" s="50"/>
      <c r="Q312" s="50"/>
    </row>
    <row r="313" spans="1:17" s="213" customFormat="1" hidden="1" x14ac:dyDescent="0.2">
      <c r="A313" s="205"/>
      <c r="B313" s="205"/>
      <c r="C313" s="205"/>
      <c r="D313" s="205"/>
      <c r="E313" s="205"/>
      <c r="F313" s="205"/>
      <c r="G313" s="205"/>
      <c r="H313" s="205"/>
      <c r="I313" s="205"/>
      <c r="J313" s="205"/>
      <c r="K313" s="205"/>
      <c r="L313" s="205"/>
      <c r="M313" s="205"/>
      <c r="N313" s="205"/>
      <c r="O313" s="50"/>
      <c r="P313" s="50"/>
      <c r="Q313" s="50"/>
    </row>
    <row r="314" spans="1:17" s="213" customFormat="1" hidden="1" x14ac:dyDescent="0.2">
      <c r="A314" s="205"/>
      <c r="B314" s="205"/>
      <c r="C314" s="205"/>
      <c r="D314" s="205"/>
      <c r="E314" s="205"/>
      <c r="F314" s="205"/>
      <c r="G314" s="205"/>
      <c r="H314" s="205"/>
      <c r="I314" s="205"/>
      <c r="J314" s="205"/>
      <c r="K314" s="205"/>
      <c r="L314" s="205"/>
      <c r="M314" s="205"/>
      <c r="N314" s="205"/>
      <c r="O314" s="50"/>
      <c r="P314" s="50"/>
      <c r="Q314" s="50"/>
    </row>
    <row r="315" spans="1:17" s="213" customFormat="1" hidden="1" x14ac:dyDescent="0.2">
      <c r="A315" s="205"/>
      <c r="B315" s="205"/>
      <c r="C315" s="205"/>
      <c r="D315" s="205"/>
      <c r="E315" s="205"/>
      <c r="F315" s="205"/>
      <c r="G315" s="205"/>
      <c r="H315" s="205"/>
      <c r="I315" s="205"/>
      <c r="J315" s="205"/>
      <c r="K315" s="205"/>
      <c r="L315" s="205"/>
      <c r="M315" s="205"/>
      <c r="N315" s="205"/>
      <c r="O315" s="50"/>
      <c r="P315" s="50"/>
      <c r="Q315" s="50"/>
    </row>
    <row r="316" spans="1:17" s="213" customFormat="1" hidden="1" x14ac:dyDescent="0.2">
      <c r="A316" s="205"/>
      <c r="B316" s="205"/>
      <c r="C316" s="205"/>
      <c r="D316" s="205"/>
      <c r="E316" s="205"/>
      <c r="F316" s="205"/>
      <c r="G316" s="205"/>
      <c r="H316" s="205"/>
      <c r="I316" s="205"/>
      <c r="J316" s="205"/>
      <c r="K316" s="205"/>
      <c r="L316" s="205"/>
      <c r="M316" s="205"/>
      <c r="N316" s="205"/>
      <c r="O316" s="50"/>
      <c r="P316" s="50"/>
      <c r="Q316" s="50"/>
    </row>
    <row r="317" spans="1:17" s="213" customFormat="1" hidden="1" x14ac:dyDescent="0.2">
      <c r="A317" s="205"/>
      <c r="B317" s="205"/>
      <c r="C317" s="205"/>
      <c r="D317" s="205"/>
      <c r="E317" s="205"/>
      <c r="F317" s="205"/>
      <c r="G317" s="205"/>
      <c r="H317" s="205"/>
      <c r="I317" s="205"/>
      <c r="J317" s="205"/>
      <c r="K317" s="205"/>
      <c r="L317" s="205"/>
      <c r="M317" s="205"/>
      <c r="N317" s="205"/>
      <c r="O317" s="50"/>
      <c r="P317" s="50"/>
      <c r="Q317" s="50"/>
    </row>
    <row r="318" spans="1:17" s="213" customFormat="1" hidden="1" x14ac:dyDescent="0.2">
      <c r="A318" s="205"/>
      <c r="B318" s="205"/>
      <c r="C318" s="205"/>
      <c r="D318" s="205"/>
      <c r="E318" s="205"/>
      <c r="F318" s="205"/>
      <c r="G318" s="205"/>
      <c r="H318" s="205"/>
      <c r="I318" s="205"/>
      <c r="J318" s="205"/>
      <c r="K318" s="205"/>
      <c r="L318" s="205"/>
      <c r="M318" s="205"/>
      <c r="N318" s="205"/>
      <c r="O318" s="50"/>
      <c r="P318" s="50"/>
      <c r="Q318" s="50"/>
    </row>
    <row r="319" spans="1:17" s="213" customFormat="1" hidden="1" x14ac:dyDescent="0.2">
      <c r="A319" s="205"/>
      <c r="B319" s="205"/>
      <c r="C319" s="205"/>
      <c r="D319" s="205"/>
      <c r="E319" s="205"/>
      <c r="F319" s="205"/>
      <c r="G319" s="205"/>
      <c r="H319" s="205"/>
      <c r="I319" s="205"/>
      <c r="J319" s="205"/>
      <c r="K319" s="205"/>
      <c r="L319" s="205"/>
      <c r="M319" s="205"/>
      <c r="N319" s="205"/>
      <c r="O319" s="50"/>
      <c r="P319" s="50"/>
      <c r="Q319" s="50"/>
    </row>
    <row r="320" spans="1:17" s="213" customFormat="1" hidden="1" x14ac:dyDescent="0.2">
      <c r="A320" s="205"/>
      <c r="B320" s="205"/>
      <c r="C320" s="205"/>
      <c r="D320" s="205"/>
      <c r="E320" s="205"/>
      <c r="F320" s="205"/>
      <c r="G320" s="205"/>
      <c r="H320" s="205"/>
      <c r="I320" s="205"/>
      <c r="J320" s="205"/>
      <c r="K320" s="205"/>
      <c r="L320" s="205"/>
      <c r="M320" s="205"/>
      <c r="N320" s="205"/>
      <c r="O320" s="50"/>
      <c r="P320" s="50"/>
      <c r="Q320" s="50"/>
    </row>
    <row r="321" spans="1:17" s="213" customFormat="1" hidden="1" x14ac:dyDescent="0.2">
      <c r="A321" s="205"/>
      <c r="B321" s="205"/>
      <c r="C321" s="205"/>
      <c r="D321" s="205"/>
      <c r="E321" s="205"/>
      <c r="F321" s="205"/>
      <c r="G321" s="205"/>
      <c r="H321" s="205"/>
      <c r="I321" s="205"/>
      <c r="J321" s="205"/>
      <c r="K321" s="205"/>
      <c r="L321" s="205"/>
      <c r="M321" s="205"/>
      <c r="N321" s="205"/>
      <c r="O321" s="50"/>
      <c r="P321" s="50"/>
      <c r="Q321" s="50"/>
    </row>
    <row r="322" spans="1:17" s="213" customFormat="1" hidden="1" x14ac:dyDescent="0.2">
      <c r="A322" s="205"/>
      <c r="B322" s="205"/>
      <c r="C322" s="205"/>
      <c r="D322" s="205"/>
      <c r="E322" s="205"/>
      <c r="F322" s="205"/>
      <c r="G322" s="205"/>
      <c r="H322" s="205"/>
      <c r="I322" s="205"/>
      <c r="J322" s="205"/>
      <c r="K322" s="205"/>
      <c r="L322" s="205"/>
      <c r="M322" s="205"/>
      <c r="N322" s="205"/>
      <c r="O322" s="50"/>
      <c r="P322" s="50"/>
      <c r="Q322" s="50"/>
    </row>
    <row r="323" spans="1:17" s="213" customFormat="1" hidden="1" x14ac:dyDescent="0.2">
      <c r="A323" s="205"/>
      <c r="B323" s="205"/>
      <c r="C323" s="205"/>
      <c r="D323" s="205"/>
      <c r="E323" s="205"/>
      <c r="F323" s="205"/>
      <c r="G323" s="205"/>
      <c r="H323" s="205"/>
      <c r="I323" s="205"/>
      <c r="J323" s="205"/>
      <c r="K323" s="205"/>
      <c r="L323" s="205"/>
      <c r="M323" s="205"/>
      <c r="N323" s="205"/>
      <c r="O323" s="50"/>
      <c r="P323" s="50"/>
      <c r="Q323" s="50"/>
    </row>
    <row r="324" spans="1:17" s="213" customFormat="1" hidden="1" x14ac:dyDescent="0.2">
      <c r="A324" s="205"/>
      <c r="B324" s="205"/>
      <c r="C324" s="205"/>
      <c r="D324" s="205"/>
      <c r="E324" s="205"/>
      <c r="F324" s="205"/>
      <c r="G324" s="205"/>
      <c r="H324" s="205"/>
      <c r="I324" s="205"/>
      <c r="J324" s="205"/>
      <c r="K324" s="205"/>
      <c r="L324" s="205"/>
      <c r="M324" s="205"/>
      <c r="N324" s="205"/>
      <c r="O324" s="50"/>
      <c r="P324" s="50"/>
      <c r="Q324" s="50"/>
    </row>
    <row r="325" spans="1:17" s="213" customFormat="1" hidden="1" x14ac:dyDescent="0.2">
      <c r="A325" s="205"/>
      <c r="B325" s="205"/>
      <c r="C325" s="205"/>
      <c r="D325" s="205"/>
      <c r="E325" s="205"/>
      <c r="F325" s="205"/>
      <c r="G325" s="205"/>
      <c r="H325" s="205"/>
      <c r="I325" s="205"/>
      <c r="J325" s="205"/>
      <c r="K325" s="205"/>
      <c r="L325" s="205"/>
      <c r="M325" s="205"/>
      <c r="N325" s="205"/>
      <c r="O325" s="50"/>
      <c r="P325" s="50"/>
      <c r="Q325" s="50"/>
    </row>
    <row r="326" spans="1:17" s="213" customFormat="1" hidden="1" x14ac:dyDescent="0.2">
      <c r="A326" s="205"/>
      <c r="B326" s="205"/>
      <c r="C326" s="205"/>
      <c r="D326" s="205"/>
      <c r="E326" s="205"/>
      <c r="F326" s="205"/>
      <c r="G326" s="205"/>
      <c r="H326" s="205"/>
      <c r="I326" s="205"/>
      <c r="J326" s="205"/>
      <c r="K326" s="205"/>
      <c r="L326" s="205"/>
      <c r="M326" s="205"/>
      <c r="N326" s="205"/>
      <c r="O326" s="50"/>
      <c r="P326" s="50"/>
      <c r="Q326" s="50"/>
    </row>
    <row r="327" spans="1:17" s="213" customFormat="1" hidden="1" x14ac:dyDescent="0.2">
      <c r="A327" s="205"/>
      <c r="B327" s="205"/>
      <c r="C327" s="205"/>
      <c r="D327" s="205"/>
      <c r="E327" s="205"/>
      <c r="F327" s="205"/>
      <c r="G327" s="205"/>
      <c r="H327" s="205"/>
      <c r="I327" s="205"/>
      <c r="J327" s="205"/>
      <c r="K327" s="205"/>
      <c r="L327" s="205"/>
      <c r="M327" s="205"/>
      <c r="N327" s="205"/>
      <c r="O327" s="50"/>
      <c r="P327" s="50"/>
      <c r="Q327" s="50"/>
    </row>
    <row r="328" spans="1:17" s="213" customFormat="1" hidden="1" x14ac:dyDescent="0.2">
      <c r="A328" s="205"/>
      <c r="B328" s="205"/>
      <c r="C328" s="205"/>
      <c r="D328" s="205"/>
      <c r="E328" s="205"/>
      <c r="F328" s="205"/>
      <c r="G328" s="205"/>
      <c r="H328" s="205"/>
      <c r="I328" s="205"/>
      <c r="J328" s="205"/>
      <c r="K328" s="205"/>
      <c r="L328" s="205"/>
      <c r="M328" s="205"/>
      <c r="N328" s="205"/>
      <c r="O328" s="50"/>
      <c r="P328" s="50"/>
      <c r="Q328" s="50"/>
    </row>
    <row r="329" spans="1:17" s="213" customFormat="1" hidden="1" x14ac:dyDescent="0.2">
      <c r="A329" s="205"/>
      <c r="B329" s="205"/>
      <c r="C329" s="205"/>
      <c r="D329" s="205"/>
      <c r="E329" s="205"/>
      <c r="F329" s="205"/>
      <c r="G329" s="205"/>
      <c r="H329" s="205"/>
      <c r="I329" s="205"/>
      <c r="J329" s="205"/>
      <c r="K329" s="205"/>
      <c r="L329" s="205"/>
      <c r="M329" s="205"/>
      <c r="N329" s="205"/>
      <c r="O329" s="50"/>
      <c r="P329" s="50"/>
      <c r="Q329" s="50"/>
    </row>
    <row r="330" spans="1:17" s="213" customFormat="1" hidden="1" x14ac:dyDescent="0.2">
      <c r="A330" s="205"/>
      <c r="B330" s="205"/>
      <c r="C330" s="205"/>
      <c r="D330" s="205"/>
      <c r="E330" s="205"/>
      <c r="F330" s="205"/>
      <c r="G330" s="205"/>
      <c r="H330" s="205"/>
      <c r="I330" s="205"/>
      <c r="J330" s="205"/>
      <c r="K330" s="205"/>
      <c r="L330" s="205"/>
      <c r="M330" s="205"/>
      <c r="N330" s="205"/>
      <c r="O330" s="50"/>
      <c r="P330" s="50"/>
      <c r="Q330" s="50"/>
    </row>
    <row r="331" spans="1:17" s="213" customFormat="1" hidden="1" x14ac:dyDescent="0.2">
      <c r="A331" s="205"/>
      <c r="B331" s="205"/>
      <c r="C331" s="205"/>
      <c r="D331" s="205"/>
      <c r="E331" s="205"/>
      <c r="F331" s="205"/>
      <c r="G331" s="205"/>
      <c r="H331" s="205"/>
      <c r="I331" s="205"/>
      <c r="J331" s="205"/>
      <c r="K331" s="205"/>
      <c r="L331" s="205"/>
      <c r="M331" s="205"/>
      <c r="N331" s="205"/>
      <c r="O331" s="50"/>
      <c r="P331" s="50"/>
      <c r="Q331" s="50"/>
    </row>
    <row r="332" spans="1:17" s="213" customFormat="1" hidden="1" x14ac:dyDescent="0.2">
      <c r="A332" s="205"/>
      <c r="B332" s="205"/>
      <c r="C332" s="205"/>
      <c r="D332" s="205"/>
      <c r="E332" s="205"/>
      <c r="F332" s="205"/>
      <c r="G332" s="205"/>
      <c r="H332" s="205"/>
      <c r="I332" s="205"/>
      <c r="J332" s="205"/>
      <c r="K332" s="205"/>
      <c r="L332" s="205"/>
      <c r="M332" s="205"/>
      <c r="N332" s="205"/>
      <c r="O332" s="50"/>
      <c r="P332" s="50"/>
      <c r="Q332" s="50"/>
    </row>
    <row r="333" spans="1:17" s="213" customFormat="1" hidden="1" x14ac:dyDescent="0.2">
      <c r="A333" s="205"/>
      <c r="B333" s="205"/>
      <c r="C333" s="205"/>
      <c r="D333" s="205"/>
      <c r="E333" s="205"/>
      <c r="F333" s="205"/>
      <c r="G333" s="205"/>
      <c r="H333" s="205"/>
      <c r="I333" s="205"/>
      <c r="J333" s="205"/>
      <c r="K333" s="205"/>
      <c r="L333" s="205"/>
      <c r="M333" s="205"/>
      <c r="N333" s="205"/>
      <c r="O333" s="50"/>
      <c r="P333" s="50"/>
      <c r="Q333" s="50"/>
    </row>
    <row r="334" spans="1:17" s="213" customFormat="1" hidden="1" x14ac:dyDescent="0.2">
      <c r="A334" s="205"/>
      <c r="B334" s="205"/>
      <c r="C334" s="205"/>
      <c r="D334" s="205"/>
      <c r="E334" s="205"/>
      <c r="F334" s="205"/>
      <c r="G334" s="205"/>
      <c r="H334" s="205"/>
      <c r="I334" s="205"/>
      <c r="J334" s="205"/>
      <c r="K334" s="205"/>
      <c r="L334" s="205"/>
      <c r="M334" s="205"/>
      <c r="N334" s="205"/>
      <c r="O334" s="50"/>
      <c r="P334" s="50"/>
      <c r="Q334" s="50"/>
    </row>
    <row r="335" spans="1:17" s="213" customFormat="1" hidden="1" x14ac:dyDescent="0.2">
      <c r="A335" s="205"/>
      <c r="B335" s="205"/>
      <c r="C335" s="205"/>
      <c r="D335" s="205"/>
      <c r="E335" s="205"/>
      <c r="F335" s="205"/>
      <c r="G335" s="205"/>
      <c r="H335" s="205"/>
      <c r="I335" s="205"/>
      <c r="J335" s="205"/>
      <c r="K335" s="205"/>
      <c r="L335" s="205"/>
      <c r="M335" s="205"/>
      <c r="N335" s="205"/>
      <c r="O335" s="50"/>
      <c r="P335" s="50"/>
      <c r="Q335" s="50"/>
    </row>
    <row r="336" spans="1:17" s="213" customFormat="1" hidden="1" x14ac:dyDescent="0.2">
      <c r="A336" s="205"/>
      <c r="B336" s="205"/>
      <c r="C336" s="205"/>
      <c r="D336" s="205"/>
      <c r="E336" s="205"/>
      <c r="F336" s="205"/>
      <c r="G336" s="205"/>
      <c r="H336" s="205"/>
      <c r="I336" s="205"/>
      <c r="J336" s="205"/>
      <c r="K336" s="205"/>
      <c r="L336" s="205"/>
      <c r="M336" s="205"/>
      <c r="N336" s="205"/>
      <c r="O336" s="50"/>
      <c r="P336" s="50"/>
      <c r="Q336" s="50"/>
    </row>
    <row r="337" spans="1:17" s="213" customFormat="1" hidden="1" x14ac:dyDescent="0.2">
      <c r="A337" s="205"/>
      <c r="B337" s="205"/>
      <c r="C337" s="205"/>
      <c r="D337" s="205"/>
      <c r="E337" s="205"/>
      <c r="F337" s="205"/>
      <c r="G337" s="205"/>
      <c r="H337" s="205"/>
      <c r="I337" s="205"/>
      <c r="J337" s="205"/>
      <c r="K337" s="205"/>
      <c r="L337" s="205"/>
      <c r="M337" s="205"/>
      <c r="N337" s="205"/>
      <c r="O337" s="50"/>
      <c r="P337" s="50"/>
      <c r="Q337" s="50"/>
    </row>
    <row r="338" spans="1:17" s="213" customFormat="1" hidden="1" x14ac:dyDescent="0.2">
      <c r="A338" s="205"/>
      <c r="B338" s="205"/>
      <c r="C338" s="205"/>
      <c r="D338" s="205"/>
      <c r="E338" s="205"/>
      <c r="F338" s="205"/>
      <c r="G338" s="205"/>
      <c r="H338" s="205"/>
      <c r="I338" s="205"/>
      <c r="J338" s="205"/>
      <c r="K338" s="205"/>
      <c r="L338" s="205"/>
      <c r="M338" s="205"/>
      <c r="N338" s="205"/>
      <c r="O338" s="50"/>
      <c r="P338" s="50"/>
      <c r="Q338" s="50"/>
    </row>
    <row r="339" spans="1:17" s="213" customFormat="1" hidden="1" x14ac:dyDescent="0.2">
      <c r="A339" s="205"/>
      <c r="B339" s="205"/>
      <c r="C339" s="205"/>
      <c r="D339" s="205"/>
      <c r="E339" s="205"/>
      <c r="F339" s="205"/>
      <c r="G339" s="205"/>
      <c r="H339" s="205"/>
      <c r="I339" s="205"/>
      <c r="J339" s="205"/>
      <c r="K339" s="205"/>
      <c r="L339" s="205"/>
      <c r="M339" s="205"/>
      <c r="N339" s="205"/>
      <c r="O339" s="50"/>
      <c r="P339" s="50"/>
      <c r="Q339" s="50"/>
    </row>
    <row r="340" spans="1:17" s="213" customFormat="1" hidden="1" x14ac:dyDescent="0.2">
      <c r="A340" s="205"/>
      <c r="B340" s="205"/>
      <c r="C340" s="205"/>
      <c r="D340" s="205"/>
      <c r="E340" s="205"/>
      <c r="F340" s="205"/>
      <c r="G340" s="205"/>
      <c r="H340" s="205"/>
      <c r="I340" s="205"/>
      <c r="J340" s="205"/>
      <c r="K340" s="205"/>
      <c r="L340" s="205"/>
      <c r="M340" s="205"/>
      <c r="N340" s="205"/>
      <c r="O340" s="50"/>
      <c r="P340" s="50"/>
      <c r="Q340" s="50"/>
    </row>
    <row r="341" spans="1:17" s="213" customFormat="1" hidden="1" x14ac:dyDescent="0.2">
      <c r="A341" s="205"/>
      <c r="B341" s="205"/>
      <c r="C341" s="205"/>
      <c r="D341" s="205"/>
      <c r="E341" s="205"/>
      <c r="F341" s="205"/>
      <c r="G341" s="205"/>
      <c r="H341" s="205"/>
      <c r="I341" s="205"/>
      <c r="J341" s="205"/>
      <c r="K341" s="205"/>
      <c r="L341" s="205"/>
      <c r="M341" s="205"/>
      <c r="N341" s="205"/>
      <c r="O341" s="50"/>
      <c r="P341" s="50"/>
      <c r="Q341" s="50"/>
    </row>
    <row r="342" spans="1:17" s="213" customFormat="1" hidden="1" x14ac:dyDescent="0.2">
      <c r="A342" s="205"/>
      <c r="B342" s="205"/>
      <c r="C342" s="205"/>
      <c r="D342" s="205"/>
      <c r="E342" s="205"/>
      <c r="F342" s="205"/>
      <c r="G342" s="205"/>
      <c r="H342" s="205"/>
      <c r="I342" s="205"/>
      <c r="J342" s="205"/>
      <c r="K342" s="205"/>
      <c r="L342" s="205"/>
      <c r="M342" s="205"/>
      <c r="N342" s="205"/>
      <c r="O342" s="50"/>
      <c r="P342" s="50"/>
      <c r="Q342" s="50"/>
    </row>
    <row r="343" spans="1:17" s="213" customFormat="1" hidden="1" x14ac:dyDescent="0.2">
      <c r="A343" s="205"/>
      <c r="B343" s="205"/>
      <c r="C343" s="205"/>
      <c r="D343" s="205"/>
      <c r="E343" s="205"/>
      <c r="F343" s="205"/>
      <c r="G343" s="205"/>
      <c r="H343" s="205"/>
      <c r="I343" s="205"/>
      <c r="J343" s="205"/>
      <c r="K343" s="205"/>
      <c r="L343" s="205"/>
      <c r="M343" s="205"/>
      <c r="N343" s="205"/>
      <c r="O343" s="50"/>
      <c r="P343" s="50"/>
      <c r="Q343" s="50"/>
    </row>
    <row r="344" spans="1:17" s="213" customFormat="1" hidden="1" x14ac:dyDescent="0.2">
      <c r="A344" s="205"/>
      <c r="B344" s="205"/>
      <c r="C344" s="205"/>
      <c r="D344" s="205"/>
      <c r="E344" s="205"/>
      <c r="F344" s="205"/>
      <c r="G344" s="205"/>
      <c r="H344" s="205"/>
      <c r="I344" s="205"/>
      <c r="J344" s="205"/>
      <c r="K344" s="205"/>
      <c r="L344" s="205"/>
      <c r="M344" s="205"/>
      <c r="N344" s="205"/>
      <c r="O344" s="50"/>
      <c r="P344" s="50"/>
      <c r="Q344" s="50"/>
    </row>
    <row r="345" spans="1:17" s="213" customFormat="1" hidden="1" x14ac:dyDescent="0.2">
      <c r="A345" s="205"/>
      <c r="B345" s="205"/>
      <c r="C345" s="205"/>
      <c r="D345" s="205"/>
      <c r="E345" s="205"/>
      <c r="F345" s="205"/>
      <c r="G345" s="205"/>
      <c r="H345" s="205"/>
      <c r="I345" s="205"/>
      <c r="J345" s="205"/>
      <c r="K345" s="205"/>
      <c r="L345" s="205"/>
      <c r="M345" s="205"/>
      <c r="N345" s="205"/>
      <c r="O345" s="50"/>
      <c r="P345" s="50"/>
      <c r="Q345" s="50"/>
    </row>
    <row r="346" spans="1:17" s="213" customFormat="1" hidden="1" x14ac:dyDescent="0.2">
      <c r="A346" s="205"/>
      <c r="B346" s="205"/>
      <c r="C346" s="205"/>
      <c r="D346" s="205"/>
      <c r="E346" s="205"/>
      <c r="F346" s="205"/>
      <c r="G346" s="205"/>
      <c r="H346" s="205"/>
      <c r="I346" s="205"/>
      <c r="J346" s="205"/>
      <c r="K346" s="205"/>
      <c r="L346" s="205"/>
      <c r="M346" s="205"/>
      <c r="N346" s="205"/>
      <c r="O346" s="50"/>
      <c r="P346" s="50"/>
      <c r="Q346" s="50"/>
    </row>
    <row r="347" spans="1:17" s="213" customFormat="1" hidden="1" x14ac:dyDescent="0.2">
      <c r="A347" s="205"/>
      <c r="B347" s="205"/>
      <c r="C347" s="205"/>
      <c r="D347" s="205"/>
      <c r="E347" s="205"/>
      <c r="F347" s="205"/>
      <c r="G347" s="205"/>
      <c r="H347" s="205"/>
      <c r="I347" s="205"/>
      <c r="J347" s="205"/>
      <c r="K347" s="205"/>
      <c r="L347" s="205"/>
      <c r="M347" s="205"/>
      <c r="N347" s="205"/>
      <c r="O347" s="50"/>
      <c r="P347" s="50"/>
      <c r="Q347" s="50"/>
    </row>
    <row r="348" spans="1:17" s="213" customFormat="1" hidden="1" x14ac:dyDescent="0.2">
      <c r="A348" s="205"/>
      <c r="B348" s="205"/>
      <c r="C348" s="205"/>
      <c r="D348" s="205"/>
      <c r="E348" s="205"/>
      <c r="F348" s="205"/>
      <c r="G348" s="205"/>
      <c r="H348" s="205"/>
      <c r="I348" s="205"/>
      <c r="J348" s="205"/>
      <c r="K348" s="205"/>
      <c r="L348" s="205"/>
      <c r="M348" s="205"/>
      <c r="N348" s="205"/>
      <c r="O348" s="50"/>
      <c r="P348" s="50"/>
      <c r="Q348" s="50"/>
    </row>
    <row r="349" spans="1:17" s="213" customFormat="1" hidden="1" x14ac:dyDescent="0.2">
      <c r="A349" s="205"/>
      <c r="B349" s="205"/>
      <c r="C349" s="205"/>
      <c r="D349" s="205"/>
      <c r="E349" s="205"/>
      <c r="F349" s="205"/>
      <c r="G349" s="205"/>
      <c r="H349" s="205"/>
      <c r="I349" s="205"/>
      <c r="J349" s="205"/>
      <c r="K349" s="205"/>
      <c r="L349" s="205"/>
      <c r="M349" s="205"/>
      <c r="N349" s="205"/>
      <c r="O349" s="50"/>
      <c r="P349" s="50"/>
      <c r="Q349" s="50"/>
    </row>
    <row r="350" spans="1:17" s="213" customFormat="1" hidden="1" x14ac:dyDescent="0.2">
      <c r="A350" s="205"/>
      <c r="B350" s="205"/>
      <c r="C350" s="205"/>
      <c r="D350" s="205"/>
      <c r="E350" s="205"/>
      <c r="F350" s="205"/>
      <c r="G350" s="205"/>
      <c r="H350" s="205"/>
      <c r="I350" s="205"/>
      <c r="J350" s="205"/>
      <c r="K350" s="205"/>
      <c r="L350" s="205"/>
      <c r="M350" s="205"/>
      <c r="N350" s="205"/>
      <c r="O350" s="50"/>
      <c r="P350" s="50"/>
      <c r="Q350" s="50"/>
    </row>
    <row r="351" spans="1:17" s="213" customFormat="1" hidden="1" x14ac:dyDescent="0.2">
      <c r="A351" s="205"/>
      <c r="B351" s="205"/>
      <c r="C351" s="205"/>
      <c r="D351" s="205"/>
      <c r="E351" s="205"/>
      <c r="F351" s="205"/>
      <c r="G351" s="205"/>
      <c r="H351" s="205"/>
      <c r="I351" s="205"/>
      <c r="J351" s="205"/>
      <c r="K351" s="205"/>
      <c r="L351" s="205"/>
      <c r="M351" s="205"/>
      <c r="N351" s="205"/>
      <c r="O351" s="50"/>
      <c r="P351" s="50"/>
      <c r="Q351" s="50"/>
    </row>
    <row r="352" spans="1:17" s="213" customFormat="1" hidden="1" x14ac:dyDescent="0.2">
      <c r="A352" s="205"/>
      <c r="B352" s="205"/>
      <c r="C352" s="205"/>
      <c r="D352" s="205"/>
      <c r="E352" s="205"/>
      <c r="F352" s="205"/>
      <c r="G352" s="205"/>
      <c r="H352" s="205"/>
      <c r="I352" s="205"/>
      <c r="J352" s="205"/>
      <c r="K352" s="205"/>
      <c r="L352" s="205"/>
      <c r="M352" s="205"/>
      <c r="N352" s="205"/>
      <c r="O352" s="50"/>
      <c r="P352" s="50"/>
      <c r="Q352" s="50"/>
    </row>
    <row r="353" spans="1:17" s="213" customFormat="1" hidden="1" x14ac:dyDescent="0.2">
      <c r="A353" s="205"/>
      <c r="B353" s="205"/>
      <c r="C353" s="205"/>
      <c r="D353" s="205"/>
      <c r="E353" s="205"/>
      <c r="F353" s="205"/>
      <c r="G353" s="205"/>
      <c r="H353" s="205"/>
      <c r="I353" s="205"/>
      <c r="J353" s="205"/>
      <c r="K353" s="205"/>
      <c r="L353" s="205"/>
      <c r="M353" s="205"/>
      <c r="N353" s="205"/>
      <c r="O353" s="50"/>
      <c r="P353" s="50"/>
      <c r="Q353" s="50"/>
    </row>
    <row r="354" spans="1:17" s="213" customFormat="1" hidden="1" x14ac:dyDescent="0.2">
      <c r="A354" s="205"/>
      <c r="B354" s="205"/>
      <c r="C354" s="205"/>
      <c r="D354" s="205"/>
      <c r="E354" s="205"/>
      <c r="F354" s="205"/>
      <c r="G354" s="205"/>
      <c r="H354" s="205"/>
      <c r="I354" s="205"/>
      <c r="J354" s="205"/>
      <c r="K354" s="205"/>
      <c r="L354" s="205"/>
      <c r="M354" s="205"/>
      <c r="N354" s="205"/>
      <c r="O354" s="50"/>
      <c r="P354" s="50"/>
      <c r="Q354" s="50"/>
    </row>
    <row r="355" spans="1:17" s="213" customFormat="1" hidden="1" x14ac:dyDescent="0.2">
      <c r="A355" s="205"/>
      <c r="B355" s="205"/>
      <c r="C355" s="205"/>
      <c r="D355" s="205"/>
      <c r="E355" s="205"/>
      <c r="F355" s="205"/>
      <c r="G355" s="205"/>
      <c r="H355" s="205"/>
      <c r="I355" s="205"/>
      <c r="J355" s="205"/>
      <c r="K355" s="205"/>
      <c r="L355" s="205"/>
      <c r="M355" s="205"/>
      <c r="N355" s="205"/>
      <c r="O355" s="50"/>
      <c r="P355" s="50"/>
      <c r="Q355" s="50"/>
    </row>
    <row r="356" spans="1:17" s="213" customFormat="1" hidden="1" x14ac:dyDescent="0.2">
      <c r="A356" s="205"/>
      <c r="B356" s="205"/>
      <c r="C356" s="205"/>
      <c r="D356" s="205"/>
      <c r="E356" s="205"/>
      <c r="F356" s="205"/>
      <c r="G356" s="205"/>
      <c r="H356" s="205"/>
      <c r="I356" s="205"/>
      <c r="J356" s="205"/>
      <c r="K356" s="205"/>
      <c r="L356" s="205"/>
      <c r="M356" s="205"/>
      <c r="N356" s="205"/>
      <c r="O356" s="50"/>
      <c r="P356" s="50"/>
      <c r="Q356" s="50"/>
    </row>
    <row r="357" spans="1:17" s="213" customFormat="1" hidden="1" x14ac:dyDescent="0.2">
      <c r="A357" s="205"/>
      <c r="B357" s="205"/>
      <c r="C357" s="205"/>
      <c r="D357" s="205"/>
      <c r="E357" s="205"/>
      <c r="F357" s="205"/>
      <c r="G357" s="205"/>
      <c r="H357" s="205"/>
      <c r="I357" s="205"/>
      <c r="J357" s="205"/>
      <c r="K357" s="205"/>
      <c r="L357" s="205"/>
      <c r="M357" s="205"/>
      <c r="N357" s="205"/>
      <c r="O357" s="50"/>
      <c r="P357" s="50"/>
      <c r="Q357" s="50"/>
    </row>
    <row r="358" spans="1:17" s="213" customFormat="1" hidden="1" x14ac:dyDescent="0.2">
      <c r="A358" s="205"/>
      <c r="B358" s="205"/>
      <c r="C358" s="205"/>
      <c r="D358" s="205"/>
      <c r="E358" s="205"/>
      <c r="F358" s="205"/>
      <c r="G358" s="205"/>
      <c r="H358" s="205"/>
      <c r="I358" s="205"/>
      <c r="J358" s="205"/>
      <c r="K358" s="205"/>
      <c r="L358" s="205"/>
      <c r="M358" s="205"/>
      <c r="N358" s="205"/>
      <c r="O358" s="50"/>
      <c r="P358" s="50"/>
      <c r="Q358" s="50"/>
    </row>
    <row r="359" spans="1:17" s="213" customFormat="1" hidden="1" x14ac:dyDescent="0.2">
      <c r="A359" s="205"/>
      <c r="B359" s="205"/>
      <c r="C359" s="205"/>
      <c r="D359" s="205"/>
      <c r="E359" s="205"/>
      <c r="F359" s="205"/>
      <c r="G359" s="205"/>
      <c r="H359" s="205"/>
      <c r="I359" s="205"/>
      <c r="J359" s="205"/>
      <c r="K359" s="205"/>
      <c r="L359" s="205"/>
      <c r="M359" s="205"/>
      <c r="N359" s="205"/>
      <c r="O359" s="50"/>
      <c r="P359" s="50"/>
      <c r="Q359" s="50"/>
    </row>
    <row r="360" spans="1:17" s="213" customFormat="1" hidden="1" x14ac:dyDescent="0.2">
      <c r="A360" s="205"/>
      <c r="B360" s="205"/>
      <c r="C360" s="205"/>
      <c r="D360" s="205"/>
      <c r="E360" s="205"/>
      <c r="F360" s="205"/>
      <c r="G360" s="205"/>
      <c r="H360" s="205"/>
      <c r="I360" s="205"/>
      <c r="J360" s="205"/>
      <c r="K360" s="205"/>
      <c r="L360" s="205"/>
      <c r="M360" s="205"/>
      <c r="N360" s="205"/>
      <c r="O360" s="50"/>
      <c r="P360" s="50"/>
      <c r="Q360" s="50"/>
    </row>
    <row r="361" spans="1:17" s="213" customFormat="1" hidden="1" x14ac:dyDescent="0.2">
      <c r="A361" s="205"/>
      <c r="B361" s="205"/>
      <c r="C361" s="205"/>
      <c r="D361" s="205"/>
      <c r="E361" s="205"/>
      <c r="F361" s="205"/>
      <c r="G361" s="205"/>
      <c r="H361" s="205"/>
      <c r="I361" s="205"/>
      <c r="J361" s="205"/>
      <c r="K361" s="205"/>
      <c r="L361" s="205"/>
      <c r="M361" s="205"/>
      <c r="N361" s="205"/>
      <c r="O361" s="50"/>
      <c r="P361" s="50"/>
      <c r="Q361" s="50"/>
    </row>
    <row r="362" spans="1:17" s="213" customFormat="1" hidden="1" x14ac:dyDescent="0.2">
      <c r="A362" s="205"/>
      <c r="B362" s="205"/>
      <c r="C362" s="205"/>
      <c r="D362" s="205"/>
      <c r="E362" s="205"/>
      <c r="F362" s="205"/>
      <c r="G362" s="205"/>
      <c r="H362" s="205"/>
      <c r="I362" s="205"/>
      <c r="J362" s="205"/>
      <c r="K362" s="205"/>
      <c r="L362" s="205"/>
      <c r="M362" s="205"/>
      <c r="N362" s="205"/>
      <c r="O362" s="50"/>
      <c r="P362" s="50"/>
      <c r="Q362" s="50"/>
    </row>
    <row r="363" spans="1:17" s="213" customFormat="1" hidden="1" x14ac:dyDescent="0.2">
      <c r="A363" s="205"/>
      <c r="B363" s="205"/>
      <c r="C363" s="205"/>
      <c r="D363" s="205"/>
      <c r="E363" s="205"/>
      <c r="F363" s="205"/>
      <c r="G363" s="205"/>
      <c r="H363" s="205"/>
      <c r="I363" s="205"/>
      <c r="J363" s="205"/>
      <c r="K363" s="205"/>
      <c r="L363" s="205"/>
      <c r="M363" s="205"/>
      <c r="N363" s="205"/>
      <c r="O363" s="50"/>
      <c r="P363" s="50"/>
      <c r="Q363" s="50"/>
    </row>
    <row r="364" spans="1:17" x14ac:dyDescent="0.2"/>
    <row r="365" spans="1:17" x14ac:dyDescent="0.2"/>
    <row r="367" spans="1:17" x14ac:dyDescent="0.2"/>
    <row r="368" spans="1:17"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sheetData>
  <hyperlinks>
    <hyperlink ref="E207" r:id="rId1"/>
    <hyperlink ref="E204" r:id="rId2"/>
    <hyperlink ref="E205" r:id="rId3"/>
    <hyperlink ref="E206" r:id="rId4"/>
  </hyperlinks>
  <pageMargins left="0.70866141732283472" right="0.70866141732283472" top="0.74803149606299213" bottom="0.74803149606299213" header="0.31496062992125984" footer="0.31496062992125984"/>
  <pageSetup paperSize="9" scale="54" fitToHeight="4" orientation="portrait" r:id="rId5"/>
  <ignoredErrors>
    <ignoredError sqref="K189:O18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32"/>
  <sheetViews>
    <sheetView showGridLines="0" topLeftCell="A10" zoomScale="85" zoomScaleNormal="85" workbookViewId="0">
      <selection activeCell="M1" sqref="M1:M1048576"/>
    </sheetView>
  </sheetViews>
  <sheetFormatPr defaultColWidth="0" defaultRowHeight="12.75" zeroHeight="1" outlineLevelCol="1" x14ac:dyDescent="0.2"/>
  <cols>
    <col min="1" max="1" width="1" style="205" customWidth="1"/>
    <col min="2" max="2" width="65.85546875" style="205" bestFit="1" customWidth="1"/>
    <col min="3" max="3" width="7.5703125" style="205" customWidth="1"/>
    <col min="4" max="4" width="14" style="205" bestFit="1" customWidth="1"/>
    <col min="5" max="5" width="16.85546875" style="205" bestFit="1" customWidth="1"/>
    <col min="6" max="10" width="5.85546875" style="205" hidden="1" customWidth="1" outlineLevel="1"/>
    <col min="11" max="11" width="10" style="205" hidden="1" customWidth="1" outlineLevel="1"/>
    <col min="12" max="12" width="10" style="205" hidden="1" customWidth="1" collapsed="1"/>
    <col min="13" max="13" width="10" style="205" hidden="1" customWidth="1"/>
    <col min="14" max="15" width="10" style="205" customWidth="1"/>
    <col min="16" max="18" width="9.140625" style="50" customWidth="1"/>
    <col min="19" max="25" width="9.140625" style="205" customWidth="1"/>
    <col min="26" max="26" width="14.85546875" style="205" customWidth="1"/>
    <col min="27" max="16373" width="9.140625" style="205" customWidth="1"/>
    <col min="16374" max="16374" width="2.140625" style="205" customWidth="1"/>
    <col min="16375" max="16375" width="2.42578125" style="50" hidden="1"/>
    <col min="16376" max="16376" width="0.5703125" style="50" hidden="1"/>
    <col min="16377" max="16377" width="1.5703125" style="50" hidden="1"/>
    <col min="16378" max="16378" width="2.42578125" style="50" hidden="1"/>
    <col min="16379" max="16379" width="1.5703125" style="50" hidden="1"/>
    <col min="16380" max="16380" width="0.42578125" style="50" hidden="1"/>
    <col min="16381" max="16381" width="2.5703125" style="50" hidden="1"/>
    <col min="16382" max="16382" width="2.42578125" style="50" hidden="1"/>
    <col min="16383" max="16383" width="5.140625" style="50" hidden="1"/>
    <col min="16384" max="16384" width="4.85546875" style="50" hidden="1"/>
  </cols>
  <sheetData>
    <row r="1" spans="1:16374" ht="4.5" customHeight="1" x14ac:dyDescent="0.2"/>
    <row r="2" spans="1:16374" x14ac:dyDescent="0.2">
      <c r="A2" s="50"/>
      <c r="B2" s="1"/>
      <c r="C2" s="1"/>
      <c r="D2" s="1"/>
      <c r="E2" s="1"/>
      <c r="F2" s="1"/>
      <c r="G2" s="1"/>
      <c r="H2" s="1"/>
      <c r="I2" s="1"/>
      <c r="J2" s="1"/>
      <c r="K2" s="1"/>
      <c r="L2" s="1"/>
      <c r="M2" s="1"/>
      <c r="N2" s="1"/>
      <c r="O2" s="1"/>
      <c r="P2" s="1"/>
      <c r="Q2" s="1"/>
      <c r="R2" s="1"/>
    </row>
    <row r="3" spans="1:16374" x14ac:dyDescent="0.2">
      <c r="A3" s="50"/>
      <c r="B3" s="1" t="s">
        <v>70</v>
      </c>
      <c r="C3" s="1"/>
      <c r="D3" s="1"/>
      <c r="E3" s="1"/>
      <c r="F3" s="1"/>
      <c r="G3" s="1"/>
      <c r="H3" s="1"/>
      <c r="I3" s="1"/>
      <c r="J3" s="1"/>
      <c r="K3" s="1"/>
      <c r="L3" s="1"/>
      <c r="M3" s="1"/>
      <c r="N3" s="1"/>
      <c r="O3" s="1"/>
      <c r="P3" s="1"/>
      <c r="Q3" s="1"/>
      <c r="R3" s="1"/>
    </row>
    <row r="4" spans="1:16374" ht="4.5" customHeight="1" x14ac:dyDescent="0.2">
      <c r="A4" s="50"/>
      <c r="B4" s="11"/>
      <c r="C4" s="11"/>
      <c r="D4" s="11"/>
      <c r="E4" s="11"/>
      <c r="F4" s="11"/>
      <c r="G4" s="11"/>
      <c r="H4" s="11"/>
      <c r="I4" s="11"/>
      <c r="J4" s="11"/>
      <c r="K4" s="11"/>
      <c r="L4" s="11"/>
      <c r="M4" s="11"/>
      <c r="N4" s="11"/>
      <c r="O4" s="11"/>
    </row>
    <row r="5" spans="1:16374" x14ac:dyDescent="0.2">
      <c r="A5" s="50"/>
      <c r="B5" s="1"/>
      <c r="C5" s="1" t="s">
        <v>55</v>
      </c>
      <c r="D5" s="1" t="s">
        <v>0</v>
      </c>
      <c r="E5" s="2" t="s">
        <v>1</v>
      </c>
      <c r="F5" s="2">
        <v>2010</v>
      </c>
      <c r="G5" s="2">
        <v>2011</v>
      </c>
      <c r="H5" s="2">
        <v>2012</v>
      </c>
      <c r="I5" s="2">
        <v>2013</v>
      </c>
      <c r="J5" s="2">
        <v>2014</v>
      </c>
      <c r="K5" s="2">
        <v>2015</v>
      </c>
      <c r="L5" s="2">
        <v>2016</v>
      </c>
      <c r="M5" s="2">
        <v>2017</v>
      </c>
      <c r="N5" s="2">
        <v>2018</v>
      </c>
      <c r="O5" s="2">
        <v>2019</v>
      </c>
      <c r="P5" s="2">
        <v>2020</v>
      </c>
      <c r="Q5" s="2">
        <v>2021</v>
      </c>
      <c r="R5" s="2">
        <v>2022</v>
      </c>
    </row>
    <row r="6" spans="1:16374" ht="4.5" customHeight="1" x14ac:dyDescent="0.2">
      <c r="A6" s="50"/>
      <c r="B6" s="8"/>
      <c r="C6" s="8"/>
      <c r="D6" s="8"/>
      <c r="E6" s="9"/>
      <c r="F6" s="9"/>
      <c r="G6" s="9"/>
      <c r="H6" s="9"/>
      <c r="I6" s="9"/>
      <c r="J6" s="9"/>
      <c r="K6" s="9"/>
      <c r="L6" s="9"/>
      <c r="M6" s="9"/>
      <c r="N6" s="9"/>
      <c r="O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50"/>
      <c r="FE6" s="50"/>
      <c r="FF6" s="50"/>
      <c r="FG6" s="50"/>
      <c r="FH6" s="50"/>
      <c r="FI6" s="50"/>
      <c r="FJ6" s="50"/>
      <c r="FK6" s="50"/>
      <c r="FL6" s="50"/>
      <c r="FM6" s="50"/>
      <c r="FN6" s="50"/>
      <c r="FO6" s="50"/>
      <c r="FP6" s="50"/>
      <c r="FQ6" s="50"/>
      <c r="FR6" s="50"/>
      <c r="FS6" s="50"/>
      <c r="FT6" s="50"/>
      <c r="FU6" s="50"/>
      <c r="FV6" s="50"/>
      <c r="FW6" s="50"/>
      <c r="FX6" s="50"/>
      <c r="FY6" s="50"/>
      <c r="FZ6" s="50"/>
      <c r="GA6" s="50"/>
      <c r="GB6" s="50"/>
      <c r="GC6" s="50"/>
      <c r="GD6" s="50"/>
      <c r="GE6" s="50"/>
      <c r="GF6" s="50"/>
      <c r="GG6" s="50"/>
      <c r="GH6" s="50"/>
      <c r="GI6" s="50"/>
      <c r="GJ6" s="50"/>
      <c r="GK6" s="50"/>
      <c r="GL6" s="50"/>
      <c r="GM6" s="50"/>
      <c r="GN6" s="50"/>
      <c r="GO6" s="50"/>
      <c r="GP6" s="50"/>
      <c r="GQ6" s="50"/>
      <c r="GR6" s="50"/>
      <c r="GS6" s="50"/>
      <c r="GT6" s="50"/>
      <c r="GU6" s="50"/>
      <c r="GV6" s="50"/>
      <c r="GW6" s="50"/>
      <c r="GX6" s="50"/>
      <c r="GY6" s="50"/>
      <c r="GZ6" s="50"/>
      <c r="HA6" s="50"/>
      <c r="HB6" s="50"/>
      <c r="HC6" s="50"/>
      <c r="HD6" s="50"/>
      <c r="HE6" s="50"/>
      <c r="HF6" s="50"/>
      <c r="HG6" s="50"/>
      <c r="HH6" s="50"/>
      <c r="HI6" s="50"/>
      <c r="HJ6" s="50"/>
      <c r="HK6" s="50"/>
      <c r="HL6" s="50"/>
      <c r="HM6" s="50"/>
      <c r="HN6" s="50"/>
      <c r="HO6" s="50"/>
      <c r="HP6" s="50"/>
      <c r="HQ6" s="50"/>
      <c r="HR6" s="50"/>
      <c r="HS6" s="50"/>
      <c r="HT6" s="50"/>
      <c r="HU6" s="50"/>
      <c r="HV6" s="50"/>
      <c r="HW6" s="50"/>
      <c r="HX6" s="50"/>
      <c r="HY6" s="50"/>
      <c r="HZ6" s="50"/>
      <c r="IA6" s="50"/>
      <c r="IB6" s="50"/>
      <c r="IC6" s="50"/>
      <c r="ID6" s="50"/>
      <c r="IE6" s="50"/>
      <c r="IF6" s="50"/>
      <c r="IG6" s="50"/>
      <c r="IH6" s="50"/>
      <c r="II6" s="50"/>
      <c r="IJ6" s="50"/>
      <c r="IK6" s="50"/>
      <c r="IL6" s="50"/>
      <c r="IM6" s="50"/>
      <c r="IN6" s="50"/>
      <c r="IO6" s="50"/>
      <c r="IP6" s="50"/>
      <c r="IQ6" s="50"/>
      <c r="IR6" s="50"/>
      <c r="IS6" s="50"/>
      <c r="IT6" s="50"/>
      <c r="IU6" s="50"/>
      <c r="IV6" s="50"/>
      <c r="IW6" s="50"/>
      <c r="IX6" s="50"/>
      <c r="IY6" s="50"/>
      <c r="IZ6" s="50"/>
      <c r="JA6" s="50"/>
      <c r="JB6" s="50"/>
      <c r="JC6" s="50"/>
      <c r="JD6" s="50"/>
      <c r="JE6" s="50"/>
      <c r="JF6" s="50"/>
      <c r="JG6" s="50"/>
      <c r="JH6" s="50"/>
      <c r="JI6" s="50"/>
      <c r="JJ6" s="50"/>
      <c r="JK6" s="50"/>
      <c r="JL6" s="50"/>
      <c r="JM6" s="50"/>
      <c r="JN6" s="50"/>
      <c r="JO6" s="50"/>
      <c r="JP6" s="50"/>
      <c r="JQ6" s="50"/>
      <c r="JR6" s="50"/>
      <c r="JS6" s="50"/>
      <c r="JT6" s="50"/>
      <c r="JU6" s="50"/>
      <c r="JV6" s="50"/>
      <c r="JW6" s="50"/>
      <c r="JX6" s="50"/>
      <c r="JY6" s="50"/>
      <c r="JZ6" s="50"/>
      <c r="KA6" s="50"/>
      <c r="KB6" s="50"/>
      <c r="KC6" s="50"/>
      <c r="KD6" s="50"/>
      <c r="KE6" s="50"/>
      <c r="KF6" s="50"/>
      <c r="KG6" s="50"/>
      <c r="KH6" s="50"/>
      <c r="KI6" s="50"/>
      <c r="KJ6" s="50"/>
      <c r="KK6" s="50"/>
      <c r="KL6" s="50"/>
      <c r="KM6" s="50"/>
      <c r="KN6" s="50"/>
      <c r="KO6" s="50"/>
      <c r="KP6" s="50"/>
      <c r="KQ6" s="50"/>
      <c r="KR6" s="50"/>
      <c r="KS6" s="50"/>
      <c r="KT6" s="50"/>
      <c r="KU6" s="50"/>
      <c r="KV6" s="50"/>
      <c r="KW6" s="50"/>
      <c r="KX6" s="50"/>
      <c r="KY6" s="50"/>
      <c r="KZ6" s="50"/>
      <c r="LA6" s="50"/>
      <c r="LB6" s="50"/>
      <c r="LC6" s="50"/>
      <c r="LD6" s="50"/>
      <c r="LE6" s="50"/>
      <c r="LF6" s="50"/>
      <c r="LG6" s="50"/>
      <c r="LH6" s="50"/>
      <c r="LI6" s="50"/>
      <c r="LJ6" s="50"/>
      <c r="LK6" s="50"/>
      <c r="LL6" s="50"/>
      <c r="LM6" s="50"/>
      <c r="LN6" s="50"/>
      <c r="LO6" s="50"/>
      <c r="LP6" s="50"/>
      <c r="LQ6" s="50"/>
      <c r="LR6" s="50"/>
      <c r="LS6" s="50"/>
      <c r="LT6" s="50"/>
      <c r="LU6" s="50"/>
      <c r="LV6" s="50"/>
      <c r="LW6" s="50"/>
      <c r="LX6" s="50"/>
      <c r="LY6" s="50"/>
      <c r="LZ6" s="50"/>
      <c r="MA6" s="50"/>
      <c r="MB6" s="50"/>
      <c r="MC6" s="50"/>
      <c r="MD6" s="50"/>
      <c r="ME6" s="50"/>
      <c r="MF6" s="50"/>
      <c r="MG6" s="50"/>
      <c r="MH6" s="50"/>
      <c r="MI6" s="50"/>
      <c r="MJ6" s="50"/>
      <c r="MK6" s="50"/>
      <c r="ML6" s="50"/>
      <c r="MM6" s="50"/>
      <c r="MN6" s="50"/>
      <c r="MO6" s="50"/>
      <c r="MP6" s="50"/>
      <c r="MQ6" s="50"/>
      <c r="MR6" s="50"/>
      <c r="MS6" s="50"/>
      <c r="MT6" s="50"/>
      <c r="MU6" s="50"/>
      <c r="MV6" s="50"/>
      <c r="MW6" s="50"/>
      <c r="MX6" s="50"/>
      <c r="MY6" s="50"/>
      <c r="MZ6" s="50"/>
      <c r="NA6" s="50"/>
      <c r="NB6" s="50"/>
      <c r="NC6" s="50"/>
      <c r="ND6" s="50"/>
      <c r="NE6" s="50"/>
      <c r="NF6" s="50"/>
      <c r="NG6" s="50"/>
      <c r="NH6" s="50"/>
      <c r="NI6" s="50"/>
      <c r="NJ6" s="50"/>
      <c r="NK6" s="50"/>
      <c r="NL6" s="50"/>
      <c r="NM6" s="50"/>
      <c r="NN6" s="50"/>
      <c r="NO6" s="50"/>
      <c r="NP6" s="50"/>
      <c r="NQ6" s="50"/>
      <c r="NR6" s="50"/>
      <c r="NS6" s="50"/>
      <c r="NT6" s="50"/>
      <c r="NU6" s="50"/>
      <c r="NV6" s="50"/>
      <c r="NW6" s="50"/>
      <c r="NX6" s="50"/>
      <c r="NY6" s="50"/>
      <c r="NZ6" s="50"/>
      <c r="OA6" s="50"/>
      <c r="OB6" s="50"/>
      <c r="OC6" s="50"/>
      <c r="OD6" s="50"/>
      <c r="OE6" s="50"/>
      <c r="OF6" s="50"/>
      <c r="OG6" s="50"/>
      <c r="OH6" s="50"/>
      <c r="OI6" s="50"/>
      <c r="OJ6" s="50"/>
      <c r="OK6" s="50"/>
      <c r="OL6" s="50"/>
      <c r="OM6" s="50"/>
      <c r="ON6" s="50"/>
      <c r="OO6" s="50"/>
      <c r="OP6" s="50"/>
      <c r="OQ6" s="50"/>
      <c r="OR6" s="50"/>
      <c r="OS6" s="50"/>
      <c r="OT6" s="50"/>
      <c r="OU6" s="50"/>
      <c r="OV6" s="50"/>
      <c r="OW6" s="50"/>
      <c r="OX6" s="50"/>
      <c r="OY6" s="50"/>
      <c r="OZ6" s="50"/>
      <c r="PA6" s="50"/>
      <c r="PB6" s="50"/>
      <c r="PC6" s="50"/>
      <c r="PD6" s="50"/>
      <c r="PE6" s="50"/>
      <c r="PF6" s="50"/>
      <c r="PG6" s="50"/>
      <c r="PH6" s="50"/>
      <c r="PI6" s="50"/>
      <c r="PJ6" s="50"/>
      <c r="PK6" s="50"/>
      <c r="PL6" s="50"/>
      <c r="PM6" s="50"/>
      <c r="PN6" s="50"/>
      <c r="PO6" s="50"/>
      <c r="PP6" s="50"/>
      <c r="PQ6" s="50"/>
      <c r="PR6" s="50"/>
      <c r="PS6" s="50"/>
      <c r="PT6" s="50"/>
      <c r="PU6" s="50"/>
      <c r="PV6" s="50"/>
      <c r="PW6" s="50"/>
      <c r="PX6" s="50"/>
      <c r="PY6" s="50"/>
      <c r="PZ6" s="50"/>
      <c r="QA6" s="50"/>
      <c r="QB6" s="50"/>
      <c r="QC6" s="50"/>
      <c r="QD6" s="50"/>
      <c r="QE6" s="50"/>
      <c r="QF6" s="50"/>
      <c r="QG6" s="50"/>
      <c r="QH6" s="50"/>
      <c r="QI6" s="50"/>
      <c r="QJ6" s="50"/>
      <c r="QK6" s="50"/>
      <c r="QL6" s="50"/>
      <c r="QM6" s="50"/>
      <c r="QN6" s="50"/>
      <c r="QO6" s="50"/>
      <c r="QP6" s="50"/>
      <c r="QQ6" s="50"/>
      <c r="QR6" s="50"/>
      <c r="QS6" s="50"/>
      <c r="QT6" s="50"/>
      <c r="QU6" s="50"/>
      <c r="QV6" s="50"/>
      <c r="QW6" s="50"/>
      <c r="QX6" s="50"/>
      <c r="QY6" s="50"/>
      <c r="QZ6" s="50"/>
      <c r="RA6" s="50"/>
      <c r="RB6" s="50"/>
      <c r="RC6" s="50"/>
      <c r="RD6" s="50"/>
      <c r="RE6" s="50"/>
      <c r="RF6" s="50"/>
      <c r="RG6" s="50"/>
      <c r="RH6" s="50"/>
      <c r="RI6" s="50"/>
      <c r="RJ6" s="50"/>
      <c r="RK6" s="50"/>
      <c r="RL6" s="50"/>
      <c r="RM6" s="50"/>
      <c r="RN6" s="50"/>
      <c r="RO6" s="50"/>
      <c r="RP6" s="50"/>
      <c r="RQ6" s="50"/>
      <c r="RR6" s="50"/>
      <c r="RS6" s="50"/>
      <c r="RT6" s="50"/>
      <c r="RU6" s="50"/>
      <c r="RV6" s="50"/>
      <c r="RW6" s="50"/>
      <c r="RX6" s="50"/>
      <c r="RY6" s="50"/>
      <c r="RZ6" s="50"/>
      <c r="SA6" s="50"/>
      <c r="SB6" s="50"/>
      <c r="SC6" s="50"/>
      <c r="SD6" s="50"/>
      <c r="SE6" s="50"/>
      <c r="SF6" s="50"/>
      <c r="SG6" s="50"/>
      <c r="SH6" s="50"/>
      <c r="SI6" s="50"/>
      <c r="SJ6" s="50"/>
      <c r="SK6" s="50"/>
      <c r="SL6" s="50"/>
      <c r="SM6" s="50"/>
      <c r="SN6" s="50"/>
      <c r="SO6" s="50"/>
      <c r="SP6" s="50"/>
      <c r="SQ6" s="50"/>
      <c r="SR6" s="50"/>
      <c r="SS6" s="50"/>
      <c r="ST6" s="50"/>
      <c r="SU6" s="50"/>
      <c r="SV6" s="50"/>
      <c r="SW6" s="50"/>
      <c r="SX6" s="50"/>
      <c r="SY6" s="50"/>
      <c r="SZ6" s="50"/>
      <c r="TA6" s="50"/>
      <c r="TB6" s="50"/>
      <c r="TC6" s="50"/>
      <c r="TD6" s="50"/>
      <c r="TE6" s="50"/>
      <c r="TF6" s="50"/>
      <c r="TG6" s="50"/>
      <c r="TH6" s="50"/>
      <c r="TI6" s="50"/>
      <c r="TJ6" s="50"/>
      <c r="TK6" s="50"/>
      <c r="TL6" s="50"/>
      <c r="TM6" s="50"/>
      <c r="TN6" s="50"/>
      <c r="TO6" s="50"/>
      <c r="TP6" s="50"/>
      <c r="TQ6" s="50"/>
      <c r="TR6" s="50"/>
      <c r="TS6" s="50"/>
      <c r="TT6" s="50"/>
      <c r="TU6" s="50"/>
      <c r="TV6" s="50"/>
      <c r="TW6" s="50"/>
      <c r="TX6" s="50"/>
      <c r="TY6" s="50"/>
      <c r="TZ6" s="50"/>
      <c r="UA6" s="50"/>
      <c r="UB6" s="50"/>
      <c r="UC6" s="50"/>
      <c r="UD6" s="50"/>
      <c r="UE6" s="50"/>
      <c r="UF6" s="50"/>
      <c r="UG6" s="50"/>
      <c r="UH6" s="50"/>
      <c r="UI6" s="50"/>
      <c r="UJ6" s="50"/>
      <c r="UK6" s="50"/>
      <c r="UL6" s="50"/>
      <c r="UM6" s="50"/>
      <c r="UN6" s="50"/>
      <c r="UO6" s="50"/>
      <c r="UP6" s="50"/>
      <c r="UQ6" s="50"/>
      <c r="UR6" s="50"/>
      <c r="US6" s="50"/>
      <c r="UT6" s="50"/>
      <c r="UU6" s="50"/>
      <c r="UV6" s="50"/>
      <c r="UW6" s="50"/>
      <c r="UX6" s="50"/>
      <c r="UY6" s="50"/>
      <c r="UZ6" s="50"/>
      <c r="VA6" s="50"/>
      <c r="VB6" s="50"/>
      <c r="VC6" s="50"/>
      <c r="VD6" s="50"/>
      <c r="VE6" s="50"/>
      <c r="VF6" s="50"/>
      <c r="VG6" s="50"/>
      <c r="VH6" s="50"/>
      <c r="VI6" s="50"/>
      <c r="VJ6" s="50"/>
      <c r="VK6" s="50"/>
      <c r="VL6" s="50"/>
      <c r="VM6" s="50"/>
      <c r="VN6" s="50"/>
      <c r="VO6" s="50"/>
      <c r="VP6" s="50"/>
      <c r="VQ6" s="50"/>
      <c r="VR6" s="50"/>
      <c r="VS6" s="50"/>
      <c r="VT6" s="50"/>
      <c r="VU6" s="50"/>
      <c r="VV6" s="50"/>
      <c r="VW6" s="50"/>
      <c r="VX6" s="50"/>
      <c r="VY6" s="50"/>
      <c r="VZ6" s="50"/>
      <c r="WA6" s="50"/>
      <c r="WB6" s="50"/>
      <c r="WC6" s="50"/>
      <c r="WD6" s="50"/>
      <c r="WE6" s="50"/>
      <c r="WF6" s="50"/>
      <c r="WG6" s="50"/>
      <c r="WH6" s="50"/>
      <c r="WI6" s="50"/>
      <c r="WJ6" s="50"/>
      <c r="WK6" s="50"/>
      <c r="WL6" s="50"/>
      <c r="WM6" s="50"/>
      <c r="WN6" s="50"/>
      <c r="WO6" s="50"/>
      <c r="WP6" s="50"/>
      <c r="WQ6" s="50"/>
      <c r="WR6" s="50"/>
      <c r="WS6" s="50"/>
      <c r="WT6" s="50"/>
      <c r="WU6" s="50"/>
      <c r="WV6" s="50"/>
      <c r="WW6" s="50"/>
      <c r="WX6" s="50"/>
      <c r="WY6" s="50"/>
      <c r="WZ6" s="50"/>
      <c r="XA6" s="50"/>
      <c r="XB6" s="50"/>
      <c r="XC6" s="50"/>
      <c r="XD6" s="50"/>
      <c r="XE6" s="50"/>
      <c r="XF6" s="50"/>
      <c r="XG6" s="50"/>
      <c r="XH6" s="50"/>
      <c r="XI6" s="50"/>
      <c r="XJ6" s="50"/>
      <c r="XK6" s="50"/>
      <c r="XL6" s="50"/>
      <c r="XM6" s="50"/>
      <c r="XN6" s="50"/>
      <c r="XO6" s="50"/>
      <c r="XP6" s="50"/>
      <c r="XQ6" s="50"/>
      <c r="XR6" s="50"/>
      <c r="XS6" s="50"/>
      <c r="XT6" s="50"/>
      <c r="XU6" s="50"/>
      <c r="XV6" s="50"/>
      <c r="XW6" s="50"/>
      <c r="XX6" s="50"/>
      <c r="XY6" s="50"/>
      <c r="XZ6" s="50"/>
      <c r="YA6" s="50"/>
      <c r="YB6" s="50"/>
      <c r="YC6" s="50"/>
      <c r="YD6" s="50"/>
      <c r="YE6" s="50"/>
      <c r="YF6" s="50"/>
      <c r="YG6" s="50"/>
      <c r="YH6" s="50"/>
      <c r="YI6" s="50"/>
      <c r="YJ6" s="50"/>
      <c r="YK6" s="50"/>
      <c r="YL6" s="50"/>
      <c r="YM6" s="50"/>
      <c r="YN6" s="50"/>
      <c r="YO6" s="50"/>
      <c r="YP6" s="50"/>
      <c r="YQ6" s="50"/>
      <c r="YR6" s="50"/>
      <c r="YS6" s="50"/>
      <c r="YT6" s="50"/>
      <c r="YU6" s="50"/>
      <c r="YV6" s="50"/>
      <c r="YW6" s="50"/>
      <c r="YX6" s="50"/>
      <c r="YY6" s="50"/>
      <c r="YZ6" s="50"/>
      <c r="ZA6" s="50"/>
      <c r="ZB6" s="50"/>
      <c r="ZC6" s="50"/>
      <c r="ZD6" s="50"/>
      <c r="ZE6" s="50"/>
      <c r="ZF6" s="50"/>
      <c r="ZG6" s="50"/>
      <c r="ZH6" s="50"/>
      <c r="ZI6" s="50"/>
      <c r="ZJ6" s="50"/>
      <c r="ZK6" s="50"/>
      <c r="ZL6" s="50"/>
      <c r="ZM6" s="50"/>
      <c r="ZN6" s="50"/>
      <c r="ZO6" s="50"/>
      <c r="ZP6" s="50"/>
      <c r="ZQ6" s="50"/>
      <c r="ZR6" s="50"/>
      <c r="ZS6" s="50"/>
      <c r="ZT6" s="50"/>
      <c r="ZU6" s="50"/>
      <c r="ZV6" s="50"/>
      <c r="ZW6" s="50"/>
      <c r="ZX6" s="50"/>
      <c r="ZY6" s="50"/>
      <c r="ZZ6" s="50"/>
      <c r="AAA6" s="50"/>
      <c r="AAB6" s="50"/>
      <c r="AAC6" s="50"/>
      <c r="AAD6" s="50"/>
      <c r="AAE6" s="50"/>
      <c r="AAF6" s="50"/>
      <c r="AAG6" s="50"/>
      <c r="AAH6" s="50"/>
      <c r="AAI6" s="50"/>
      <c r="AAJ6" s="50"/>
      <c r="AAK6" s="50"/>
      <c r="AAL6" s="50"/>
      <c r="AAM6" s="50"/>
      <c r="AAN6" s="50"/>
      <c r="AAO6" s="50"/>
      <c r="AAP6" s="50"/>
      <c r="AAQ6" s="50"/>
      <c r="AAR6" s="50"/>
      <c r="AAS6" s="50"/>
      <c r="AAT6" s="50"/>
      <c r="AAU6" s="50"/>
      <c r="AAV6" s="50"/>
      <c r="AAW6" s="50"/>
      <c r="AAX6" s="50"/>
      <c r="AAY6" s="50"/>
      <c r="AAZ6" s="50"/>
      <c r="ABA6" s="50"/>
      <c r="ABB6" s="50"/>
      <c r="ABC6" s="50"/>
      <c r="ABD6" s="50"/>
      <c r="ABE6" s="50"/>
      <c r="ABF6" s="50"/>
      <c r="ABG6" s="50"/>
      <c r="ABH6" s="50"/>
      <c r="ABI6" s="50"/>
      <c r="ABJ6" s="50"/>
      <c r="ABK6" s="50"/>
      <c r="ABL6" s="50"/>
      <c r="ABM6" s="50"/>
      <c r="ABN6" s="50"/>
      <c r="ABO6" s="50"/>
      <c r="ABP6" s="50"/>
      <c r="ABQ6" s="50"/>
      <c r="ABR6" s="50"/>
      <c r="ABS6" s="50"/>
      <c r="ABT6" s="50"/>
      <c r="ABU6" s="50"/>
      <c r="ABV6" s="50"/>
      <c r="ABW6" s="50"/>
      <c r="ABX6" s="50"/>
      <c r="ABY6" s="50"/>
      <c r="ABZ6" s="50"/>
      <c r="ACA6" s="50"/>
      <c r="ACB6" s="50"/>
      <c r="ACC6" s="50"/>
      <c r="ACD6" s="50"/>
      <c r="ACE6" s="50"/>
      <c r="ACF6" s="50"/>
      <c r="ACG6" s="50"/>
      <c r="ACH6" s="50"/>
      <c r="ACI6" s="50"/>
      <c r="ACJ6" s="50"/>
      <c r="ACK6" s="50"/>
      <c r="ACL6" s="50"/>
      <c r="ACM6" s="50"/>
      <c r="ACN6" s="50"/>
      <c r="ACO6" s="50"/>
      <c r="ACP6" s="50"/>
      <c r="ACQ6" s="50"/>
      <c r="ACR6" s="50"/>
      <c r="ACS6" s="50"/>
      <c r="ACT6" s="50"/>
      <c r="ACU6" s="50"/>
      <c r="ACV6" s="50"/>
      <c r="ACW6" s="50"/>
      <c r="ACX6" s="50"/>
      <c r="ACY6" s="50"/>
      <c r="ACZ6" s="50"/>
      <c r="ADA6" s="50"/>
      <c r="ADB6" s="50"/>
      <c r="ADC6" s="50"/>
      <c r="ADD6" s="50"/>
      <c r="ADE6" s="50"/>
      <c r="ADF6" s="50"/>
      <c r="ADG6" s="50"/>
      <c r="ADH6" s="50"/>
      <c r="ADI6" s="50"/>
      <c r="ADJ6" s="50"/>
      <c r="ADK6" s="50"/>
      <c r="ADL6" s="50"/>
      <c r="ADM6" s="50"/>
      <c r="ADN6" s="50"/>
      <c r="ADO6" s="50"/>
      <c r="ADP6" s="50"/>
      <c r="ADQ6" s="50"/>
      <c r="ADR6" s="50"/>
      <c r="ADS6" s="50"/>
      <c r="ADT6" s="50"/>
      <c r="ADU6" s="50"/>
      <c r="ADV6" s="50"/>
      <c r="ADW6" s="50"/>
      <c r="ADX6" s="50"/>
      <c r="ADY6" s="50"/>
      <c r="ADZ6" s="50"/>
      <c r="AEA6" s="50"/>
      <c r="AEB6" s="50"/>
      <c r="AEC6" s="50"/>
      <c r="AED6" s="50"/>
      <c r="AEE6" s="50"/>
      <c r="AEF6" s="50"/>
      <c r="AEG6" s="50"/>
      <c r="AEH6" s="50"/>
      <c r="AEI6" s="50"/>
      <c r="AEJ6" s="50"/>
      <c r="AEK6" s="50"/>
      <c r="AEL6" s="50"/>
      <c r="AEM6" s="50"/>
      <c r="AEN6" s="50"/>
      <c r="AEO6" s="50"/>
      <c r="AEP6" s="50"/>
      <c r="AEQ6" s="50"/>
      <c r="AER6" s="50"/>
      <c r="AES6" s="50"/>
      <c r="AET6" s="50"/>
      <c r="AEU6" s="50"/>
      <c r="AEV6" s="50"/>
      <c r="AEW6" s="50"/>
      <c r="AEX6" s="50"/>
      <c r="AEY6" s="50"/>
      <c r="AEZ6" s="50"/>
      <c r="AFA6" s="50"/>
      <c r="AFB6" s="50"/>
      <c r="AFC6" s="50"/>
      <c r="AFD6" s="50"/>
      <c r="AFE6" s="50"/>
      <c r="AFF6" s="50"/>
      <c r="AFG6" s="50"/>
      <c r="AFH6" s="50"/>
      <c r="AFI6" s="50"/>
      <c r="AFJ6" s="50"/>
      <c r="AFK6" s="50"/>
      <c r="AFL6" s="50"/>
      <c r="AFM6" s="50"/>
      <c r="AFN6" s="50"/>
      <c r="AFO6" s="50"/>
      <c r="AFP6" s="50"/>
      <c r="AFQ6" s="50"/>
      <c r="AFR6" s="50"/>
      <c r="AFS6" s="50"/>
      <c r="AFT6" s="50"/>
      <c r="AFU6" s="50"/>
      <c r="AFV6" s="50"/>
      <c r="AFW6" s="50"/>
      <c r="AFX6" s="50"/>
      <c r="AFY6" s="50"/>
      <c r="AFZ6" s="50"/>
      <c r="AGA6" s="50"/>
      <c r="AGB6" s="50"/>
      <c r="AGC6" s="50"/>
      <c r="AGD6" s="50"/>
      <c r="AGE6" s="50"/>
      <c r="AGF6" s="50"/>
      <c r="AGG6" s="50"/>
      <c r="AGH6" s="50"/>
      <c r="AGI6" s="50"/>
      <c r="AGJ6" s="50"/>
      <c r="AGK6" s="50"/>
      <c r="AGL6" s="50"/>
      <c r="AGM6" s="50"/>
      <c r="AGN6" s="50"/>
      <c r="AGO6" s="50"/>
      <c r="AGP6" s="50"/>
      <c r="AGQ6" s="50"/>
      <c r="AGR6" s="50"/>
      <c r="AGS6" s="50"/>
      <c r="AGT6" s="50"/>
      <c r="AGU6" s="50"/>
      <c r="AGV6" s="50"/>
      <c r="AGW6" s="50"/>
      <c r="AGX6" s="50"/>
      <c r="AGY6" s="50"/>
      <c r="AGZ6" s="50"/>
      <c r="AHA6" s="50"/>
      <c r="AHB6" s="50"/>
      <c r="AHC6" s="50"/>
      <c r="AHD6" s="50"/>
      <c r="AHE6" s="50"/>
      <c r="AHF6" s="50"/>
      <c r="AHG6" s="50"/>
      <c r="AHH6" s="50"/>
      <c r="AHI6" s="50"/>
      <c r="AHJ6" s="50"/>
      <c r="AHK6" s="50"/>
      <c r="AHL6" s="50"/>
      <c r="AHM6" s="50"/>
      <c r="AHN6" s="50"/>
      <c r="AHO6" s="50"/>
      <c r="AHP6" s="50"/>
      <c r="AHQ6" s="50"/>
      <c r="AHR6" s="50"/>
      <c r="AHS6" s="50"/>
      <c r="AHT6" s="50"/>
      <c r="AHU6" s="50"/>
      <c r="AHV6" s="50"/>
      <c r="AHW6" s="50"/>
      <c r="AHX6" s="50"/>
      <c r="AHY6" s="50"/>
      <c r="AHZ6" s="50"/>
      <c r="AIA6" s="50"/>
      <c r="AIB6" s="50"/>
      <c r="AIC6" s="50"/>
      <c r="AID6" s="50"/>
      <c r="AIE6" s="50"/>
      <c r="AIF6" s="50"/>
      <c r="AIG6" s="50"/>
      <c r="AIH6" s="50"/>
      <c r="AII6" s="50"/>
      <c r="AIJ6" s="50"/>
      <c r="AIK6" s="50"/>
      <c r="AIL6" s="50"/>
      <c r="AIM6" s="50"/>
      <c r="AIN6" s="50"/>
      <c r="AIO6" s="50"/>
      <c r="AIP6" s="50"/>
      <c r="AIQ6" s="50"/>
      <c r="AIR6" s="50"/>
      <c r="AIS6" s="50"/>
      <c r="AIT6" s="50"/>
      <c r="AIU6" s="50"/>
      <c r="AIV6" s="50"/>
      <c r="AIW6" s="50"/>
      <c r="AIX6" s="50"/>
      <c r="AIY6" s="50"/>
      <c r="AIZ6" s="50"/>
      <c r="AJA6" s="50"/>
      <c r="AJB6" s="50"/>
      <c r="AJC6" s="50"/>
      <c r="AJD6" s="50"/>
      <c r="AJE6" s="50"/>
      <c r="AJF6" s="50"/>
      <c r="AJG6" s="50"/>
      <c r="AJH6" s="50"/>
      <c r="AJI6" s="50"/>
      <c r="AJJ6" s="50"/>
      <c r="AJK6" s="50"/>
      <c r="AJL6" s="50"/>
      <c r="AJM6" s="50"/>
      <c r="AJN6" s="50"/>
      <c r="AJO6" s="50"/>
      <c r="AJP6" s="50"/>
      <c r="AJQ6" s="50"/>
      <c r="AJR6" s="50"/>
      <c r="AJS6" s="50"/>
      <c r="AJT6" s="50"/>
      <c r="AJU6" s="50"/>
      <c r="AJV6" s="50"/>
      <c r="AJW6" s="50"/>
      <c r="AJX6" s="50"/>
      <c r="AJY6" s="50"/>
      <c r="AJZ6" s="50"/>
      <c r="AKA6" s="50"/>
      <c r="AKB6" s="50"/>
      <c r="AKC6" s="50"/>
      <c r="AKD6" s="50"/>
      <c r="AKE6" s="50"/>
      <c r="AKF6" s="50"/>
      <c r="AKG6" s="50"/>
      <c r="AKH6" s="50"/>
      <c r="AKI6" s="50"/>
      <c r="AKJ6" s="50"/>
      <c r="AKK6" s="50"/>
      <c r="AKL6" s="50"/>
      <c r="AKM6" s="50"/>
      <c r="AKN6" s="50"/>
      <c r="AKO6" s="50"/>
      <c r="AKP6" s="50"/>
      <c r="AKQ6" s="50"/>
      <c r="AKR6" s="50"/>
      <c r="AKS6" s="50"/>
      <c r="AKT6" s="50"/>
      <c r="AKU6" s="50"/>
      <c r="AKV6" s="50"/>
      <c r="AKW6" s="50"/>
      <c r="AKX6" s="50"/>
      <c r="AKY6" s="50"/>
      <c r="AKZ6" s="50"/>
      <c r="ALA6" s="50"/>
      <c r="ALB6" s="50"/>
      <c r="ALC6" s="50"/>
      <c r="ALD6" s="50"/>
      <c r="ALE6" s="50"/>
      <c r="ALF6" s="50"/>
      <c r="ALG6" s="50"/>
      <c r="ALH6" s="50"/>
      <c r="ALI6" s="50"/>
      <c r="ALJ6" s="50"/>
      <c r="ALK6" s="50"/>
      <c r="ALL6" s="50"/>
      <c r="ALM6" s="50"/>
      <c r="ALN6" s="50"/>
      <c r="ALO6" s="50"/>
      <c r="ALP6" s="50"/>
      <c r="ALQ6" s="50"/>
      <c r="ALR6" s="50"/>
      <c r="ALS6" s="50"/>
      <c r="ALT6" s="50"/>
      <c r="ALU6" s="50"/>
      <c r="ALV6" s="50"/>
      <c r="ALW6" s="50"/>
      <c r="ALX6" s="50"/>
      <c r="ALY6" s="50"/>
      <c r="ALZ6" s="50"/>
      <c r="AMA6" s="50"/>
      <c r="AMB6" s="50"/>
      <c r="AMC6" s="50"/>
      <c r="AMD6" s="50"/>
      <c r="AME6" s="50"/>
      <c r="AMF6" s="50"/>
      <c r="AMG6" s="50"/>
      <c r="AMH6" s="50"/>
      <c r="AMI6" s="50"/>
      <c r="AMJ6" s="50"/>
      <c r="AMK6" s="50"/>
      <c r="AML6" s="50"/>
      <c r="AMM6" s="50"/>
      <c r="AMN6" s="50"/>
      <c r="AMO6" s="50"/>
      <c r="AMP6" s="50"/>
      <c r="AMQ6" s="50"/>
      <c r="AMR6" s="50"/>
      <c r="AMS6" s="50"/>
      <c r="AMT6" s="50"/>
      <c r="AMU6" s="50"/>
      <c r="AMV6" s="50"/>
      <c r="AMW6" s="50"/>
      <c r="AMX6" s="50"/>
      <c r="AMY6" s="50"/>
      <c r="AMZ6" s="50"/>
      <c r="ANA6" s="50"/>
      <c r="ANB6" s="50"/>
      <c r="ANC6" s="50"/>
      <c r="AND6" s="50"/>
      <c r="ANE6" s="50"/>
      <c r="ANF6" s="50"/>
      <c r="ANG6" s="50"/>
      <c r="ANH6" s="50"/>
      <c r="ANI6" s="50"/>
      <c r="ANJ6" s="50"/>
      <c r="ANK6" s="50"/>
      <c r="ANL6" s="50"/>
      <c r="ANM6" s="50"/>
      <c r="ANN6" s="50"/>
      <c r="ANO6" s="50"/>
      <c r="ANP6" s="50"/>
      <c r="ANQ6" s="50"/>
      <c r="ANR6" s="50"/>
      <c r="ANS6" s="50"/>
      <c r="ANT6" s="50"/>
      <c r="ANU6" s="50"/>
      <c r="ANV6" s="50"/>
      <c r="ANW6" s="50"/>
      <c r="ANX6" s="50"/>
      <c r="ANY6" s="50"/>
      <c r="ANZ6" s="50"/>
      <c r="AOA6" s="50"/>
      <c r="AOB6" s="50"/>
      <c r="AOC6" s="50"/>
      <c r="AOD6" s="50"/>
      <c r="AOE6" s="50"/>
      <c r="AOF6" s="50"/>
      <c r="AOG6" s="50"/>
      <c r="AOH6" s="50"/>
      <c r="AOI6" s="50"/>
      <c r="AOJ6" s="50"/>
      <c r="AOK6" s="50"/>
      <c r="AOL6" s="50"/>
      <c r="AOM6" s="50"/>
      <c r="AON6" s="50"/>
      <c r="AOO6" s="50"/>
      <c r="AOP6" s="50"/>
      <c r="AOQ6" s="50"/>
      <c r="AOR6" s="50"/>
      <c r="AOS6" s="50"/>
      <c r="AOT6" s="50"/>
      <c r="AOU6" s="50"/>
      <c r="AOV6" s="50"/>
      <c r="AOW6" s="50"/>
      <c r="AOX6" s="50"/>
      <c r="AOY6" s="50"/>
      <c r="AOZ6" s="50"/>
      <c r="APA6" s="50"/>
      <c r="APB6" s="50"/>
      <c r="APC6" s="50"/>
      <c r="APD6" s="50"/>
      <c r="APE6" s="50"/>
      <c r="APF6" s="50"/>
      <c r="APG6" s="50"/>
      <c r="APH6" s="50"/>
      <c r="API6" s="50"/>
      <c r="APJ6" s="50"/>
      <c r="APK6" s="50"/>
      <c r="APL6" s="50"/>
      <c r="APM6" s="50"/>
      <c r="APN6" s="50"/>
      <c r="APO6" s="50"/>
      <c r="APP6" s="50"/>
      <c r="APQ6" s="50"/>
      <c r="APR6" s="50"/>
      <c r="APS6" s="50"/>
      <c r="APT6" s="50"/>
      <c r="APU6" s="50"/>
      <c r="APV6" s="50"/>
      <c r="APW6" s="50"/>
      <c r="APX6" s="50"/>
      <c r="APY6" s="50"/>
      <c r="APZ6" s="50"/>
      <c r="AQA6" s="50"/>
      <c r="AQB6" s="50"/>
      <c r="AQC6" s="50"/>
      <c r="AQD6" s="50"/>
      <c r="AQE6" s="50"/>
      <c r="AQF6" s="50"/>
      <c r="AQG6" s="50"/>
      <c r="AQH6" s="50"/>
      <c r="AQI6" s="50"/>
      <c r="AQJ6" s="50"/>
      <c r="AQK6" s="50"/>
      <c r="AQL6" s="50"/>
      <c r="AQM6" s="50"/>
      <c r="AQN6" s="50"/>
      <c r="AQO6" s="50"/>
      <c r="AQP6" s="50"/>
      <c r="AQQ6" s="50"/>
      <c r="AQR6" s="50"/>
      <c r="AQS6" s="50"/>
      <c r="AQT6" s="50"/>
      <c r="AQU6" s="50"/>
      <c r="AQV6" s="50"/>
      <c r="AQW6" s="50"/>
      <c r="AQX6" s="50"/>
      <c r="AQY6" s="50"/>
      <c r="AQZ6" s="50"/>
      <c r="ARA6" s="50"/>
      <c r="ARB6" s="50"/>
      <c r="ARC6" s="50"/>
      <c r="ARD6" s="50"/>
      <c r="ARE6" s="50"/>
      <c r="ARF6" s="50"/>
      <c r="ARG6" s="50"/>
      <c r="ARH6" s="50"/>
      <c r="ARI6" s="50"/>
      <c r="ARJ6" s="50"/>
      <c r="ARK6" s="50"/>
      <c r="ARL6" s="50"/>
      <c r="ARM6" s="50"/>
      <c r="ARN6" s="50"/>
      <c r="ARO6" s="50"/>
      <c r="ARP6" s="50"/>
      <c r="ARQ6" s="50"/>
      <c r="ARR6" s="50"/>
      <c r="ARS6" s="50"/>
      <c r="ART6" s="50"/>
      <c r="ARU6" s="50"/>
      <c r="ARV6" s="50"/>
      <c r="ARW6" s="50"/>
      <c r="ARX6" s="50"/>
      <c r="ARY6" s="50"/>
      <c r="ARZ6" s="50"/>
      <c r="ASA6" s="50"/>
      <c r="ASB6" s="50"/>
      <c r="ASC6" s="50"/>
      <c r="ASD6" s="50"/>
      <c r="ASE6" s="50"/>
      <c r="ASF6" s="50"/>
      <c r="ASG6" s="50"/>
      <c r="ASH6" s="50"/>
      <c r="ASI6" s="50"/>
      <c r="ASJ6" s="50"/>
      <c r="ASK6" s="50"/>
      <c r="ASL6" s="50"/>
      <c r="ASM6" s="50"/>
      <c r="ASN6" s="50"/>
      <c r="ASO6" s="50"/>
      <c r="ASP6" s="50"/>
      <c r="ASQ6" s="50"/>
      <c r="ASR6" s="50"/>
      <c r="ASS6" s="50"/>
      <c r="AST6" s="50"/>
      <c r="ASU6" s="50"/>
      <c r="ASV6" s="50"/>
      <c r="ASW6" s="50"/>
      <c r="ASX6" s="50"/>
      <c r="ASY6" s="50"/>
      <c r="ASZ6" s="50"/>
      <c r="ATA6" s="50"/>
      <c r="ATB6" s="50"/>
      <c r="ATC6" s="50"/>
      <c r="ATD6" s="50"/>
      <c r="ATE6" s="50"/>
      <c r="ATF6" s="50"/>
      <c r="ATG6" s="50"/>
      <c r="ATH6" s="50"/>
      <c r="ATI6" s="50"/>
      <c r="ATJ6" s="50"/>
      <c r="ATK6" s="50"/>
      <c r="ATL6" s="50"/>
      <c r="ATM6" s="50"/>
      <c r="ATN6" s="50"/>
      <c r="ATO6" s="50"/>
      <c r="ATP6" s="50"/>
      <c r="ATQ6" s="50"/>
      <c r="ATR6" s="50"/>
      <c r="ATS6" s="50"/>
      <c r="ATT6" s="50"/>
      <c r="ATU6" s="50"/>
      <c r="ATV6" s="50"/>
      <c r="ATW6" s="50"/>
      <c r="ATX6" s="50"/>
      <c r="ATY6" s="50"/>
      <c r="ATZ6" s="50"/>
      <c r="AUA6" s="50"/>
      <c r="AUB6" s="50"/>
      <c r="AUC6" s="50"/>
      <c r="AUD6" s="50"/>
      <c r="AUE6" s="50"/>
      <c r="AUF6" s="50"/>
      <c r="AUG6" s="50"/>
      <c r="AUH6" s="50"/>
      <c r="AUI6" s="50"/>
      <c r="AUJ6" s="50"/>
      <c r="AUK6" s="50"/>
      <c r="AUL6" s="50"/>
      <c r="AUM6" s="50"/>
      <c r="AUN6" s="50"/>
      <c r="AUO6" s="50"/>
      <c r="AUP6" s="50"/>
      <c r="AUQ6" s="50"/>
      <c r="AUR6" s="50"/>
      <c r="AUS6" s="50"/>
      <c r="AUT6" s="50"/>
      <c r="AUU6" s="50"/>
      <c r="AUV6" s="50"/>
      <c r="AUW6" s="50"/>
      <c r="AUX6" s="50"/>
      <c r="AUY6" s="50"/>
      <c r="AUZ6" s="50"/>
      <c r="AVA6" s="50"/>
      <c r="AVB6" s="50"/>
      <c r="AVC6" s="50"/>
      <c r="AVD6" s="50"/>
      <c r="AVE6" s="50"/>
      <c r="AVF6" s="50"/>
      <c r="AVG6" s="50"/>
      <c r="AVH6" s="50"/>
      <c r="AVI6" s="50"/>
      <c r="AVJ6" s="50"/>
      <c r="AVK6" s="50"/>
      <c r="AVL6" s="50"/>
      <c r="AVM6" s="50"/>
      <c r="AVN6" s="50"/>
      <c r="AVO6" s="50"/>
      <c r="AVP6" s="50"/>
      <c r="AVQ6" s="50"/>
      <c r="AVR6" s="50"/>
      <c r="AVS6" s="50"/>
      <c r="AVT6" s="50"/>
      <c r="AVU6" s="50"/>
      <c r="AVV6" s="50"/>
      <c r="AVW6" s="50"/>
      <c r="AVX6" s="50"/>
      <c r="AVY6" s="50"/>
      <c r="AVZ6" s="50"/>
      <c r="AWA6" s="50"/>
      <c r="AWB6" s="50"/>
      <c r="AWC6" s="50"/>
      <c r="AWD6" s="50"/>
      <c r="AWE6" s="50"/>
      <c r="AWF6" s="50"/>
      <c r="AWG6" s="50"/>
      <c r="AWH6" s="50"/>
      <c r="AWI6" s="50"/>
      <c r="AWJ6" s="50"/>
      <c r="AWK6" s="50"/>
      <c r="AWL6" s="50"/>
      <c r="AWM6" s="50"/>
      <c r="AWN6" s="50"/>
      <c r="AWO6" s="50"/>
      <c r="AWP6" s="50"/>
      <c r="AWQ6" s="50"/>
      <c r="AWR6" s="50"/>
      <c r="AWS6" s="50"/>
      <c r="AWT6" s="50"/>
      <c r="AWU6" s="50"/>
      <c r="AWV6" s="50"/>
      <c r="AWW6" s="50"/>
      <c r="AWX6" s="50"/>
      <c r="AWY6" s="50"/>
      <c r="AWZ6" s="50"/>
      <c r="AXA6" s="50"/>
      <c r="AXB6" s="50"/>
      <c r="AXC6" s="50"/>
      <c r="AXD6" s="50"/>
      <c r="AXE6" s="50"/>
      <c r="AXF6" s="50"/>
      <c r="AXG6" s="50"/>
      <c r="AXH6" s="50"/>
      <c r="AXI6" s="50"/>
      <c r="AXJ6" s="50"/>
      <c r="AXK6" s="50"/>
      <c r="AXL6" s="50"/>
      <c r="AXM6" s="50"/>
      <c r="AXN6" s="50"/>
      <c r="AXO6" s="50"/>
      <c r="AXP6" s="50"/>
      <c r="AXQ6" s="50"/>
      <c r="AXR6" s="50"/>
      <c r="AXS6" s="50"/>
      <c r="AXT6" s="50"/>
      <c r="AXU6" s="50"/>
      <c r="AXV6" s="50"/>
      <c r="AXW6" s="50"/>
      <c r="AXX6" s="50"/>
      <c r="AXY6" s="50"/>
      <c r="AXZ6" s="50"/>
      <c r="AYA6" s="50"/>
      <c r="AYB6" s="50"/>
      <c r="AYC6" s="50"/>
      <c r="AYD6" s="50"/>
      <c r="AYE6" s="50"/>
      <c r="AYF6" s="50"/>
      <c r="AYG6" s="50"/>
      <c r="AYH6" s="50"/>
      <c r="AYI6" s="50"/>
      <c r="AYJ6" s="50"/>
      <c r="AYK6" s="50"/>
      <c r="AYL6" s="50"/>
      <c r="AYM6" s="50"/>
      <c r="AYN6" s="50"/>
      <c r="AYO6" s="50"/>
      <c r="AYP6" s="50"/>
      <c r="AYQ6" s="50"/>
      <c r="AYR6" s="50"/>
      <c r="AYS6" s="50"/>
      <c r="AYT6" s="50"/>
      <c r="AYU6" s="50"/>
      <c r="AYV6" s="50"/>
      <c r="AYW6" s="50"/>
      <c r="AYX6" s="50"/>
      <c r="AYY6" s="50"/>
      <c r="AYZ6" s="50"/>
      <c r="AZA6" s="50"/>
      <c r="AZB6" s="50"/>
      <c r="AZC6" s="50"/>
      <c r="AZD6" s="50"/>
      <c r="AZE6" s="50"/>
      <c r="AZF6" s="50"/>
      <c r="AZG6" s="50"/>
      <c r="AZH6" s="50"/>
      <c r="AZI6" s="50"/>
      <c r="AZJ6" s="50"/>
      <c r="AZK6" s="50"/>
      <c r="AZL6" s="50"/>
      <c r="AZM6" s="50"/>
      <c r="AZN6" s="50"/>
      <c r="AZO6" s="50"/>
      <c r="AZP6" s="50"/>
      <c r="AZQ6" s="50"/>
      <c r="AZR6" s="50"/>
      <c r="AZS6" s="50"/>
      <c r="AZT6" s="50"/>
      <c r="AZU6" s="50"/>
      <c r="AZV6" s="50"/>
      <c r="AZW6" s="50"/>
      <c r="AZX6" s="50"/>
      <c r="AZY6" s="50"/>
      <c r="AZZ6" s="50"/>
      <c r="BAA6" s="50"/>
      <c r="BAB6" s="50"/>
      <c r="BAC6" s="50"/>
      <c r="BAD6" s="50"/>
      <c r="BAE6" s="50"/>
      <c r="BAF6" s="50"/>
      <c r="BAG6" s="50"/>
      <c r="BAH6" s="50"/>
      <c r="BAI6" s="50"/>
      <c r="BAJ6" s="50"/>
      <c r="BAK6" s="50"/>
      <c r="BAL6" s="50"/>
      <c r="BAM6" s="50"/>
      <c r="BAN6" s="50"/>
      <c r="BAO6" s="50"/>
      <c r="BAP6" s="50"/>
      <c r="BAQ6" s="50"/>
      <c r="BAR6" s="50"/>
      <c r="BAS6" s="50"/>
      <c r="BAT6" s="50"/>
      <c r="BAU6" s="50"/>
      <c r="BAV6" s="50"/>
      <c r="BAW6" s="50"/>
      <c r="BAX6" s="50"/>
      <c r="BAY6" s="50"/>
      <c r="BAZ6" s="50"/>
      <c r="BBA6" s="50"/>
      <c r="BBB6" s="50"/>
      <c r="BBC6" s="50"/>
      <c r="BBD6" s="50"/>
      <c r="BBE6" s="50"/>
      <c r="BBF6" s="50"/>
      <c r="BBG6" s="50"/>
      <c r="BBH6" s="50"/>
      <c r="BBI6" s="50"/>
      <c r="BBJ6" s="50"/>
      <c r="BBK6" s="50"/>
      <c r="BBL6" s="50"/>
      <c r="BBM6" s="50"/>
      <c r="BBN6" s="50"/>
      <c r="BBO6" s="50"/>
      <c r="BBP6" s="50"/>
      <c r="BBQ6" s="50"/>
      <c r="BBR6" s="50"/>
      <c r="BBS6" s="50"/>
      <c r="BBT6" s="50"/>
      <c r="BBU6" s="50"/>
      <c r="BBV6" s="50"/>
      <c r="BBW6" s="50"/>
      <c r="BBX6" s="50"/>
      <c r="BBY6" s="50"/>
      <c r="BBZ6" s="50"/>
      <c r="BCA6" s="50"/>
      <c r="BCB6" s="50"/>
      <c r="BCC6" s="50"/>
      <c r="BCD6" s="50"/>
      <c r="BCE6" s="50"/>
      <c r="BCF6" s="50"/>
      <c r="BCG6" s="50"/>
      <c r="BCH6" s="50"/>
      <c r="BCI6" s="50"/>
      <c r="BCJ6" s="50"/>
      <c r="BCK6" s="50"/>
      <c r="BCL6" s="50"/>
      <c r="BCM6" s="50"/>
      <c r="BCN6" s="50"/>
      <c r="BCO6" s="50"/>
      <c r="BCP6" s="50"/>
      <c r="BCQ6" s="50"/>
      <c r="BCR6" s="50"/>
      <c r="BCS6" s="50"/>
      <c r="BCT6" s="50"/>
      <c r="BCU6" s="50"/>
      <c r="BCV6" s="50"/>
      <c r="BCW6" s="50"/>
      <c r="BCX6" s="50"/>
      <c r="BCY6" s="50"/>
      <c r="BCZ6" s="50"/>
      <c r="BDA6" s="50"/>
      <c r="BDB6" s="50"/>
      <c r="BDC6" s="50"/>
      <c r="BDD6" s="50"/>
      <c r="BDE6" s="50"/>
      <c r="BDF6" s="50"/>
      <c r="BDG6" s="50"/>
      <c r="BDH6" s="50"/>
      <c r="BDI6" s="50"/>
      <c r="BDJ6" s="50"/>
      <c r="BDK6" s="50"/>
      <c r="BDL6" s="50"/>
      <c r="BDM6" s="50"/>
      <c r="BDN6" s="50"/>
      <c r="BDO6" s="50"/>
      <c r="BDP6" s="50"/>
      <c r="BDQ6" s="50"/>
      <c r="BDR6" s="50"/>
      <c r="BDS6" s="50"/>
      <c r="BDT6" s="50"/>
      <c r="BDU6" s="50"/>
      <c r="BDV6" s="50"/>
      <c r="BDW6" s="50"/>
      <c r="BDX6" s="50"/>
      <c r="BDY6" s="50"/>
      <c r="BDZ6" s="50"/>
      <c r="BEA6" s="50"/>
      <c r="BEB6" s="50"/>
      <c r="BEC6" s="50"/>
      <c r="BED6" s="50"/>
      <c r="BEE6" s="50"/>
      <c r="BEF6" s="50"/>
      <c r="BEG6" s="50"/>
      <c r="BEH6" s="50"/>
      <c r="BEI6" s="50"/>
      <c r="BEJ6" s="50"/>
      <c r="BEK6" s="50"/>
      <c r="BEL6" s="50"/>
      <c r="BEM6" s="50"/>
      <c r="BEN6" s="50"/>
      <c r="BEO6" s="50"/>
      <c r="BEP6" s="50"/>
      <c r="BEQ6" s="50"/>
      <c r="BER6" s="50"/>
      <c r="BES6" s="50"/>
      <c r="BET6" s="50"/>
      <c r="BEU6" s="50"/>
      <c r="BEV6" s="50"/>
      <c r="BEW6" s="50"/>
      <c r="BEX6" s="50"/>
      <c r="BEY6" s="50"/>
      <c r="BEZ6" s="50"/>
      <c r="BFA6" s="50"/>
      <c r="BFB6" s="50"/>
      <c r="BFC6" s="50"/>
      <c r="BFD6" s="50"/>
      <c r="BFE6" s="50"/>
      <c r="BFF6" s="50"/>
      <c r="BFG6" s="50"/>
      <c r="BFH6" s="50"/>
      <c r="BFI6" s="50"/>
      <c r="BFJ6" s="50"/>
      <c r="BFK6" s="50"/>
      <c r="BFL6" s="50"/>
      <c r="BFM6" s="50"/>
      <c r="BFN6" s="50"/>
      <c r="BFO6" s="50"/>
      <c r="BFP6" s="50"/>
      <c r="BFQ6" s="50"/>
      <c r="BFR6" s="50"/>
      <c r="BFS6" s="50"/>
      <c r="BFT6" s="50"/>
      <c r="BFU6" s="50"/>
      <c r="BFV6" s="50"/>
      <c r="BFW6" s="50"/>
      <c r="BFX6" s="50"/>
      <c r="BFY6" s="50"/>
      <c r="BFZ6" s="50"/>
      <c r="BGA6" s="50"/>
      <c r="BGB6" s="50"/>
      <c r="BGC6" s="50"/>
      <c r="BGD6" s="50"/>
      <c r="BGE6" s="50"/>
      <c r="BGF6" s="50"/>
      <c r="BGG6" s="50"/>
      <c r="BGH6" s="50"/>
      <c r="BGI6" s="50"/>
      <c r="BGJ6" s="50"/>
      <c r="BGK6" s="50"/>
      <c r="BGL6" s="50"/>
      <c r="BGM6" s="50"/>
      <c r="BGN6" s="50"/>
      <c r="BGO6" s="50"/>
      <c r="BGP6" s="50"/>
      <c r="BGQ6" s="50"/>
      <c r="BGR6" s="50"/>
      <c r="BGS6" s="50"/>
      <c r="BGT6" s="50"/>
      <c r="BGU6" s="50"/>
      <c r="BGV6" s="50"/>
      <c r="BGW6" s="50"/>
      <c r="BGX6" s="50"/>
      <c r="BGY6" s="50"/>
      <c r="BGZ6" s="50"/>
      <c r="BHA6" s="50"/>
      <c r="BHB6" s="50"/>
      <c r="BHC6" s="50"/>
      <c r="BHD6" s="50"/>
      <c r="BHE6" s="50"/>
      <c r="BHF6" s="50"/>
      <c r="BHG6" s="50"/>
      <c r="BHH6" s="50"/>
      <c r="BHI6" s="50"/>
      <c r="BHJ6" s="50"/>
      <c r="BHK6" s="50"/>
      <c r="BHL6" s="50"/>
      <c r="BHM6" s="50"/>
      <c r="BHN6" s="50"/>
      <c r="BHO6" s="50"/>
      <c r="BHP6" s="50"/>
      <c r="BHQ6" s="50"/>
      <c r="BHR6" s="50"/>
      <c r="BHS6" s="50"/>
      <c r="BHT6" s="50"/>
      <c r="BHU6" s="50"/>
      <c r="BHV6" s="50"/>
      <c r="BHW6" s="50"/>
      <c r="BHX6" s="50"/>
      <c r="BHY6" s="50"/>
      <c r="BHZ6" s="50"/>
      <c r="BIA6" s="50"/>
      <c r="BIB6" s="50"/>
      <c r="BIC6" s="50"/>
      <c r="BID6" s="50"/>
      <c r="BIE6" s="50"/>
      <c r="BIF6" s="50"/>
      <c r="BIG6" s="50"/>
      <c r="BIH6" s="50"/>
      <c r="BII6" s="50"/>
      <c r="BIJ6" s="50"/>
      <c r="BIK6" s="50"/>
      <c r="BIL6" s="50"/>
      <c r="BIM6" s="50"/>
      <c r="BIN6" s="50"/>
      <c r="BIO6" s="50"/>
      <c r="BIP6" s="50"/>
      <c r="BIQ6" s="50"/>
      <c r="BIR6" s="50"/>
      <c r="BIS6" s="50"/>
      <c r="BIT6" s="50"/>
      <c r="BIU6" s="50"/>
      <c r="BIV6" s="50"/>
      <c r="BIW6" s="50"/>
      <c r="BIX6" s="50"/>
      <c r="BIY6" s="50"/>
      <c r="BIZ6" s="50"/>
      <c r="BJA6" s="50"/>
      <c r="BJB6" s="50"/>
      <c r="BJC6" s="50"/>
      <c r="BJD6" s="50"/>
      <c r="BJE6" s="50"/>
      <c r="BJF6" s="50"/>
      <c r="BJG6" s="50"/>
      <c r="BJH6" s="50"/>
      <c r="BJI6" s="50"/>
      <c r="BJJ6" s="50"/>
      <c r="BJK6" s="50"/>
      <c r="BJL6" s="50"/>
      <c r="BJM6" s="50"/>
      <c r="BJN6" s="50"/>
      <c r="BJO6" s="50"/>
      <c r="BJP6" s="50"/>
      <c r="BJQ6" s="50"/>
      <c r="BJR6" s="50"/>
      <c r="BJS6" s="50"/>
      <c r="BJT6" s="50"/>
      <c r="BJU6" s="50"/>
      <c r="BJV6" s="50"/>
      <c r="BJW6" s="50"/>
      <c r="BJX6" s="50"/>
      <c r="BJY6" s="50"/>
      <c r="BJZ6" s="50"/>
      <c r="BKA6" s="50"/>
      <c r="BKB6" s="50"/>
      <c r="BKC6" s="50"/>
      <c r="BKD6" s="50"/>
      <c r="BKE6" s="50"/>
      <c r="BKF6" s="50"/>
      <c r="BKG6" s="50"/>
      <c r="BKH6" s="50"/>
      <c r="BKI6" s="50"/>
      <c r="BKJ6" s="50"/>
      <c r="BKK6" s="50"/>
      <c r="BKL6" s="50"/>
      <c r="BKM6" s="50"/>
      <c r="BKN6" s="50"/>
      <c r="BKO6" s="50"/>
      <c r="BKP6" s="50"/>
      <c r="BKQ6" s="50"/>
      <c r="BKR6" s="50"/>
      <c r="BKS6" s="50"/>
      <c r="BKT6" s="50"/>
      <c r="BKU6" s="50"/>
      <c r="BKV6" s="50"/>
      <c r="BKW6" s="50"/>
      <c r="BKX6" s="50"/>
      <c r="BKY6" s="50"/>
      <c r="BKZ6" s="50"/>
      <c r="BLA6" s="50"/>
      <c r="BLB6" s="50"/>
      <c r="BLC6" s="50"/>
      <c r="BLD6" s="50"/>
      <c r="BLE6" s="50"/>
      <c r="BLF6" s="50"/>
      <c r="BLG6" s="50"/>
      <c r="BLH6" s="50"/>
      <c r="BLI6" s="50"/>
      <c r="BLJ6" s="50"/>
      <c r="BLK6" s="50"/>
      <c r="BLL6" s="50"/>
      <c r="BLM6" s="50"/>
      <c r="BLN6" s="50"/>
      <c r="BLO6" s="50"/>
      <c r="BLP6" s="50"/>
      <c r="BLQ6" s="50"/>
      <c r="BLR6" s="50"/>
      <c r="BLS6" s="50"/>
      <c r="BLT6" s="50"/>
      <c r="BLU6" s="50"/>
      <c r="BLV6" s="50"/>
      <c r="BLW6" s="50"/>
      <c r="BLX6" s="50"/>
      <c r="BLY6" s="50"/>
      <c r="BLZ6" s="50"/>
      <c r="BMA6" s="50"/>
      <c r="BMB6" s="50"/>
      <c r="BMC6" s="50"/>
      <c r="BMD6" s="50"/>
      <c r="BME6" s="50"/>
      <c r="BMF6" s="50"/>
      <c r="BMG6" s="50"/>
      <c r="BMH6" s="50"/>
      <c r="BMI6" s="50"/>
      <c r="BMJ6" s="50"/>
      <c r="BMK6" s="50"/>
      <c r="BML6" s="50"/>
      <c r="BMM6" s="50"/>
      <c r="BMN6" s="50"/>
      <c r="BMO6" s="50"/>
      <c r="BMP6" s="50"/>
      <c r="BMQ6" s="50"/>
      <c r="BMR6" s="50"/>
      <c r="BMS6" s="50"/>
      <c r="BMT6" s="50"/>
      <c r="BMU6" s="50"/>
      <c r="BMV6" s="50"/>
      <c r="BMW6" s="50"/>
      <c r="BMX6" s="50"/>
      <c r="BMY6" s="50"/>
      <c r="BMZ6" s="50"/>
      <c r="BNA6" s="50"/>
      <c r="BNB6" s="50"/>
      <c r="BNC6" s="50"/>
      <c r="BND6" s="50"/>
      <c r="BNE6" s="50"/>
      <c r="BNF6" s="50"/>
      <c r="BNG6" s="50"/>
      <c r="BNH6" s="50"/>
      <c r="BNI6" s="50"/>
      <c r="BNJ6" s="50"/>
      <c r="BNK6" s="50"/>
      <c r="BNL6" s="50"/>
      <c r="BNM6" s="50"/>
      <c r="BNN6" s="50"/>
      <c r="BNO6" s="50"/>
      <c r="BNP6" s="50"/>
      <c r="BNQ6" s="50"/>
      <c r="BNR6" s="50"/>
      <c r="BNS6" s="50"/>
      <c r="BNT6" s="50"/>
      <c r="BNU6" s="50"/>
      <c r="BNV6" s="50"/>
      <c r="BNW6" s="50"/>
      <c r="BNX6" s="50"/>
      <c r="BNY6" s="50"/>
      <c r="BNZ6" s="50"/>
      <c r="BOA6" s="50"/>
      <c r="BOB6" s="50"/>
      <c r="BOC6" s="50"/>
      <c r="BOD6" s="50"/>
      <c r="BOE6" s="50"/>
      <c r="BOF6" s="50"/>
      <c r="BOG6" s="50"/>
      <c r="BOH6" s="50"/>
      <c r="BOI6" s="50"/>
      <c r="BOJ6" s="50"/>
      <c r="BOK6" s="50"/>
      <c r="BOL6" s="50"/>
      <c r="BOM6" s="50"/>
      <c r="BON6" s="50"/>
      <c r="BOO6" s="50"/>
      <c r="BOP6" s="50"/>
      <c r="BOQ6" s="50"/>
      <c r="BOR6" s="50"/>
      <c r="BOS6" s="50"/>
      <c r="BOT6" s="50"/>
      <c r="BOU6" s="50"/>
      <c r="BOV6" s="50"/>
      <c r="BOW6" s="50"/>
      <c r="BOX6" s="50"/>
      <c r="BOY6" s="50"/>
      <c r="BOZ6" s="50"/>
      <c r="BPA6" s="50"/>
      <c r="BPB6" s="50"/>
      <c r="BPC6" s="50"/>
      <c r="BPD6" s="50"/>
      <c r="BPE6" s="50"/>
      <c r="BPF6" s="50"/>
      <c r="BPG6" s="50"/>
      <c r="BPH6" s="50"/>
      <c r="BPI6" s="50"/>
      <c r="BPJ6" s="50"/>
      <c r="BPK6" s="50"/>
      <c r="BPL6" s="50"/>
      <c r="BPM6" s="50"/>
      <c r="BPN6" s="50"/>
      <c r="BPO6" s="50"/>
      <c r="BPP6" s="50"/>
      <c r="BPQ6" s="50"/>
      <c r="BPR6" s="50"/>
      <c r="BPS6" s="50"/>
      <c r="BPT6" s="50"/>
      <c r="BPU6" s="50"/>
      <c r="BPV6" s="50"/>
      <c r="BPW6" s="50"/>
      <c r="BPX6" s="50"/>
      <c r="BPY6" s="50"/>
      <c r="BPZ6" s="50"/>
      <c r="BQA6" s="50"/>
      <c r="BQB6" s="50"/>
      <c r="BQC6" s="50"/>
      <c r="BQD6" s="50"/>
      <c r="BQE6" s="50"/>
      <c r="BQF6" s="50"/>
      <c r="BQG6" s="50"/>
      <c r="BQH6" s="50"/>
      <c r="BQI6" s="50"/>
      <c r="BQJ6" s="50"/>
      <c r="BQK6" s="50"/>
      <c r="BQL6" s="50"/>
      <c r="BQM6" s="50"/>
      <c r="BQN6" s="50"/>
      <c r="BQO6" s="50"/>
      <c r="BQP6" s="50"/>
      <c r="BQQ6" s="50"/>
      <c r="BQR6" s="50"/>
      <c r="BQS6" s="50"/>
      <c r="BQT6" s="50"/>
      <c r="BQU6" s="50"/>
      <c r="BQV6" s="50"/>
      <c r="BQW6" s="50"/>
      <c r="BQX6" s="50"/>
      <c r="BQY6" s="50"/>
      <c r="BQZ6" s="50"/>
      <c r="BRA6" s="50"/>
      <c r="BRB6" s="50"/>
      <c r="BRC6" s="50"/>
      <c r="BRD6" s="50"/>
      <c r="BRE6" s="50"/>
      <c r="BRF6" s="50"/>
      <c r="BRG6" s="50"/>
      <c r="BRH6" s="50"/>
      <c r="BRI6" s="50"/>
      <c r="BRJ6" s="50"/>
      <c r="BRK6" s="50"/>
      <c r="BRL6" s="50"/>
      <c r="BRM6" s="50"/>
      <c r="BRN6" s="50"/>
      <c r="BRO6" s="50"/>
      <c r="BRP6" s="50"/>
      <c r="BRQ6" s="50"/>
      <c r="BRR6" s="50"/>
      <c r="BRS6" s="50"/>
      <c r="BRT6" s="50"/>
      <c r="BRU6" s="50"/>
      <c r="BRV6" s="50"/>
      <c r="BRW6" s="50"/>
      <c r="BRX6" s="50"/>
      <c r="BRY6" s="50"/>
      <c r="BRZ6" s="50"/>
      <c r="BSA6" s="50"/>
      <c r="BSB6" s="50"/>
      <c r="BSC6" s="50"/>
      <c r="BSD6" s="50"/>
      <c r="BSE6" s="50"/>
      <c r="BSF6" s="50"/>
      <c r="BSG6" s="50"/>
      <c r="BSH6" s="50"/>
      <c r="BSI6" s="50"/>
      <c r="BSJ6" s="50"/>
      <c r="BSK6" s="50"/>
      <c r="BSL6" s="50"/>
      <c r="BSM6" s="50"/>
      <c r="BSN6" s="50"/>
      <c r="BSO6" s="50"/>
      <c r="BSP6" s="50"/>
      <c r="BSQ6" s="50"/>
      <c r="BSR6" s="50"/>
      <c r="BSS6" s="50"/>
      <c r="BST6" s="50"/>
      <c r="BSU6" s="50"/>
      <c r="BSV6" s="50"/>
      <c r="BSW6" s="50"/>
      <c r="BSX6" s="50"/>
      <c r="BSY6" s="50"/>
      <c r="BSZ6" s="50"/>
      <c r="BTA6" s="50"/>
      <c r="BTB6" s="50"/>
      <c r="BTC6" s="50"/>
      <c r="BTD6" s="50"/>
      <c r="BTE6" s="50"/>
      <c r="BTF6" s="50"/>
      <c r="BTG6" s="50"/>
      <c r="BTH6" s="50"/>
      <c r="BTI6" s="50"/>
      <c r="BTJ6" s="50"/>
      <c r="BTK6" s="50"/>
      <c r="BTL6" s="50"/>
      <c r="BTM6" s="50"/>
      <c r="BTN6" s="50"/>
      <c r="BTO6" s="50"/>
      <c r="BTP6" s="50"/>
      <c r="BTQ6" s="50"/>
      <c r="BTR6" s="50"/>
      <c r="BTS6" s="50"/>
      <c r="BTT6" s="50"/>
      <c r="BTU6" s="50"/>
      <c r="BTV6" s="50"/>
      <c r="BTW6" s="50"/>
      <c r="BTX6" s="50"/>
      <c r="BTY6" s="50"/>
      <c r="BTZ6" s="50"/>
      <c r="BUA6" s="50"/>
      <c r="BUB6" s="50"/>
      <c r="BUC6" s="50"/>
      <c r="BUD6" s="50"/>
      <c r="BUE6" s="50"/>
      <c r="BUF6" s="50"/>
      <c r="BUG6" s="50"/>
      <c r="BUH6" s="50"/>
      <c r="BUI6" s="50"/>
      <c r="BUJ6" s="50"/>
      <c r="BUK6" s="50"/>
      <c r="BUL6" s="50"/>
      <c r="BUM6" s="50"/>
      <c r="BUN6" s="50"/>
      <c r="BUO6" s="50"/>
      <c r="BUP6" s="50"/>
      <c r="BUQ6" s="50"/>
      <c r="BUR6" s="50"/>
      <c r="BUS6" s="50"/>
      <c r="BUT6" s="50"/>
      <c r="BUU6" s="50"/>
      <c r="BUV6" s="50"/>
      <c r="BUW6" s="50"/>
      <c r="BUX6" s="50"/>
      <c r="BUY6" s="50"/>
      <c r="BUZ6" s="50"/>
      <c r="BVA6" s="50"/>
      <c r="BVB6" s="50"/>
      <c r="BVC6" s="50"/>
      <c r="BVD6" s="50"/>
      <c r="BVE6" s="50"/>
      <c r="BVF6" s="50"/>
      <c r="BVG6" s="50"/>
      <c r="BVH6" s="50"/>
      <c r="BVI6" s="50"/>
      <c r="BVJ6" s="50"/>
      <c r="BVK6" s="50"/>
      <c r="BVL6" s="50"/>
      <c r="BVM6" s="50"/>
      <c r="BVN6" s="50"/>
      <c r="BVO6" s="50"/>
      <c r="BVP6" s="50"/>
      <c r="BVQ6" s="50"/>
      <c r="BVR6" s="50"/>
      <c r="BVS6" s="50"/>
      <c r="BVT6" s="50"/>
      <c r="BVU6" s="50"/>
      <c r="BVV6" s="50"/>
      <c r="BVW6" s="50"/>
      <c r="BVX6" s="50"/>
      <c r="BVY6" s="50"/>
      <c r="BVZ6" s="50"/>
      <c r="BWA6" s="50"/>
      <c r="BWB6" s="50"/>
      <c r="BWC6" s="50"/>
      <c r="BWD6" s="50"/>
      <c r="BWE6" s="50"/>
      <c r="BWF6" s="50"/>
      <c r="BWG6" s="50"/>
      <c r="BWH6" s="50"/>
      <c r="BWI6" s="50"/>
      <c r="BWJ6" s="50"/>
      <c r="BWK6" s="50"/>
      <c r="BWL6" s="50"/>
      <c r="BWM6" s="50"/>
      <c r="BWN6" s="50"/>
      <c r="BWO6" s="50"/>
      <c r="BWP6" s="50"/>
      <c r="BWQ6" s="50"/>
      <c r="BWR6" s="50"/>
      <c r="BWS6" s="50"/>
      <c r="BWT6" s="50"/>
      <c r="BWU6" s="50"/>
      <c r="BWV6" s="50"/>
      <c r="BWW6" s="50"/>
      <c r="BWX6" s="50"/>
      <c r="BWY6" s="50"/>
      <c r="BWZ6" s="50"/>
      <c r="BXA6" s="50"/>
      <c r="BXB6" s="50"/>
      <c r="BXC6" s="50"/>
      <c r="BXD6" s="50"/>
      <c r="BXE6" s="50"/>
      <c r="BXF6" s="50"/>
      <c r="BXG6" s="50"/>
      <c r="BXH6" s="50"/>
      <c r="BXI6" s="50"/>
      <c r="BXJ6" s="50"/>
      <c r="BXK6" s="50"/>
      <c r="BXL6" s="50"/>
      <c r="BXM6" s="50"/>
      <c r="BXN6" s="50"/>
      <c r="BXO6" s="50"/>
      <c r="BXP6" s="50"/>
      <c r="BXQ6" s="50"/>
      <c r="BXR6" s="50"/>
      <c r="BXS6" s="50"/>
      <c r="BXT6" s="50"/>
      <c r="BXU6" s="50"/>
      <c r="BXV6" s="50"/>
      <c r="BXW6" s="50"/>
      <c r="BXX6" s="50"/>
      <c r="BXY6" s="50"/>
      <c r="BXZ6" s="50"/>
      <c r="BYA6" s="50"/>
      <c r="BYB6" s="50"/>
      <c r="BYC6" s="50"/>
      <c r="BYD6" s="50"/>
      <c r="BYE6" s="50"/>
      <c r="BYF6" s="50"/>
      <c r="BYG6" s="50"/>
      <c r="BYH6" s="50"/>
      <c r="BYI6" s="50"/>
      <c r="BYJ6" s="50"/>
      <c r="BYK6" s="50"/>
      <c r="BYL6" s="50"/>
      <c r="BYM6" s="50"/>
      <c r="BYN6" s="50"/>
      <c r="BYO6" s="50"/>
      <c r="BYP6" s="50"/>
      <c r="BYQ6" s="50"/>
      <c r="BYR6" s="50"/>
      <c r="BYS6" s="50"/>
      <c r="BYT6" s="50"/>
      <c r="BYU6" s="50"/>
      <c r="BYV6" s="50"/>
      <c r="BYW6" s="50"/>
      <c r="BYX6" s="50"/>
      <c r="BYY6" s="50"/>
      <c r="BYZ6" s="50"/>
      <c r="BZA6" s="50"/>
      <c r="BZB6" s="50"/>
      <c r="BZC6" s="50"/>
      <c r="BZD6" s="50"/>
      <c r="BZE6" s="50"/>
      <c r="BZF6" s="50"/>
      <c r="BZG6" s="50"/>
      <c r="BZH6" s="50"/>
      <c r="BZI6" s="50"/>
      <c r="BZJ6" s="50"/>
      <c r="BZK6" s="50"/>
      <c r="BZL6" s="50"/>
      <c r="BZM6" s="50"/>
      <c r="BZN6" s="50"/>
      <c r="BZO6" s="50"/>
      <c r="BZP6" s="50"/>
      <c r="BZQ6" s="50"/>
      <c r="BZR6" s="50"/>
      <c r="BZS6" s="50"/>
      <c r="BZT6" s="50"/>
      <c r="BZU6" s="50"/>
      <c r="BZV6" s="50"/>
      <c r="BZW6" s="50"/>
      <c r="BZX6" s="50"/>
      <c r="BZY6" s="50"/>
      <c r="BZZ6" s="50"/>
      <c r="CAA6" s="50"/>
      <c r="CAB6" s="50"/>
      <c r="CAC6" s="50"/>
      <c r="CAD6" s="50"/>
      <c r="CAE6" s="50"/>
      <c r="CAF6" s="50"/>
      <c r="CAG6" s="50"/>
      <c r="CAH6" s="50"/>
      <c r="CAI6" s="50"/>
      <c r="CAJ6" s="50"/>
      <c r="CAK6" s="50"/>
      <c r="CAL6" s="50"/>
      <c r="CAM6" s="50"/>
      <c r="CAN6" s="50"/>
      <c r="CAO6" s="50"/>
      <c r="CAP6" s="50"/>
      <c r="CAQ6" s="50"/>
      <c r="CAR6" s="50"/>
      <c r="CAS6" s="50"/>
      <c r="CAT6" s="50"/>
      <c r="CAU6" s="50"/>
      <c r="CAV6" s="50"/>
      <c r="CAW6" s="50"/>
      <c r="CAX6" s="50"/>
      <c r="CAY6" s="50"/>
      <c r="CAZ6" s="50"/>
      <c r="CBA6" s="50"/>
      <c r="CBB6" s="50"/>
      <c r="CBC6" s="50"/>
      <c r="CBD6" s="50"/>
      <c r="CBE6" s="50"/>
      <c r="CBF6" s="50"/>
      <c r="CBG6" s="50"/>
      <c r="CBH6" s="50"/>
      <c r="CBI6" s="50"/>
      <c r="CBJ6" s="50"/>
      <c r="CBK6" s="50"/>
      <c r="CBL6" s="50"/>
      <c r="CBM6" s="50"/>
      <c r="CBN6" s="50"/>
      <c r="CBO6" s="50"/>
      <c r="CBP6" s="50"/>
      <c r="CBQ6" s="50"/>
      <c r="CBR6" s="50"/>
      <c r="CBS6" s="50"/>
      <c r="CBT6" s="50"/>
      <c r="CBU6" s="50"/>
      <c r="CBV6" s="50"/>
      <c r="CBW6" s="50"/>
      <c r="CBX6" s="50"/>
      <c r="CBY6" s="50"/>
      <c r="CBZ6" s="50"/>
      <c r="CCA6" s="50"/>
      <c r="CCB6" s="50"/>
      <c r="CCC6" s="50"/>
      <c r="CCD6" s="50"/>
      <c r="CCE6" s="50"/>
      <c r="CCF6" s="50"/>
      <c r="CCG6" s="50"/>
      <c r="CCH6" s="50"/>
      <c r="CCI6" s="50"/>
      <c r="CCJ6" s="50"/>
      <c r="CCK6" s="50"/>
      <c r="CCL6" s="50"/>
      <c r="CCM6" s="50"/>
      <c r="CCN6" s="50"/>
      <c r="CCO6" s="50"/>
      <c r="CCP6" s="50"/>
      <c r="CCQ6" s="50"/>
      <c r="CCR6" s="50"/>
      <c r="CCS6" s="50"/>
      <c r="CCT6" s="50"/>
      <c r="CCU6" s="50"/>
      <c r="CCV6" s="50"/>
      <c r="CCW6" s="50"/>
      <c r="CCX6" s="50"/>
      <c r="CCY6" s="50"/>
      <c r="CCZ6" s="50"/>
      <c r="CDA6" s="50"/>
      <c r="CDB6" s="50"/>
      <c r="CDC6" s="50"/>
      <c r="CDD6" s="50"/>
      <c r="CDE6" s="50"/>
      <c r="CDF6" s="50"/>
      <c r="CDG6" s="50"/>
      <c r="CDH6" s="50"/>
      <c r="CDI6" s="50"/>
      <c r="CDJ6" s="50"/>
      <c r="CDK6" s="50"/>
      <c r="CDL6" s="50"/>
      <c r="CDM6" s="50"/>
      <c r="CDN6" s="50"/>
      <c r="CDO6" s="50"/>
      <c r="CDP6" s="50"/>
      <c r="CDQ6" s="50"/>
      <c r="CDR6" s="50"/>
      <c r="CDS6" s="50"/>
      <c r="CDT6" s="50"/>
      <c r="CDU6" s="50"/>
      <c r="CDV6" s="50"/>
      <c r="CDW6" s="50"/>
      <c r="CDX6" s="50"/>
      <c r="CDY6" s="50"/>
      <c r="CDZ6" s="50"/>
      <c r="CEA6" s="50"/>
      <c r="CEB6" s="50"/>
      <c r="CEC6" s="50"/>
      <c r="CED6" s="50"/>
      <c r="CEE6" s="50"/>
      <c r="CEF6" s="50"/>
      <c r="CEG6" s="50"/>
      <c r="CEH6" s="50"/>
      <c r="CEI6" s="50"/>
      <c r="CEJ6" s="50"/>
      <c r="CEK6" s="50"/>
      <c r="CEL6" s="50"/>
      <c r="CEM6" s="50"/>
      <c r="CEN6" s="50"/>
      <c r="CEO6" s="50"/>
      <c r="CEP6" s="50"/>
      <c r="CEQ6" s="50"/>
      <c r="CER6" s="50"/>
      <c r="CES6" s="50"/>
      <c r="CET6" s="50"/>
      <c r="CEU6" s="50"/>
      <c r="CEV6" s="50"/>
      <c r="CEW6" s="50"/>
      <c r="CEX6" s="50"/>
      <c r="CEY6" s="50"/>
      <c r="CEZ6" s="50"/>
      <c r="CFA6" s="50"/>
      <c r="CFB6" s="50"/>
      <c r="CFC6" s="50"/>
      <c r="CFD6" s="50"/>
      <c r="CFE6" s="50"/>
      <c r="CFF6" s="50"/>
      <c r="CFG6" s="50"/>
      <c r="CFH6" s="50"/>
      <c r="CFI6" s="50"/>
      <c r="CFJ6" s="50"/>
      <c r="CFK6" s="50"/>
      <c r="CFL6" s="50"/>
      <c r="CFM6" s="50"/>
      <c r="CFN6" s="50"/>
      <c r="CFO6" s="50"/>
      <c r="CFP6" s="50"/>
      <c r="CFQ6" s="50"/>
      <c r="CFR6" s="50"/>
      <c r="CFS6" s="50"/>
      <c r="CFT6" s="50"/>
      <c r="CFU6" s="50"/>
      <c r="CFV6" s="50"/>
      <c r="CFW6" s="50"/>
      <c r="CFX6" s="50"/>
      <c r="CFY6" s="50"/>
      <c r="CFZ6" s="50"/>
      <c r="CGA6" s="50"/>
      <c r="CGB6" s="50"/>
      <c r="CGC6" s="50"/>
      <c r="CGD6" s="50"/>
      <c r="CGE6" s="50"/>
      <c r="CGF6" s="50"/>
      <c r="CGG6" s="50"/>
      <c r="CGH6" s="50"/>
      <c r="CGI6" s="50"/>
      <c r="CGJ6" s="50"/>
      <c r="CGK6" s="50"/>
      <c r="CGL6" s="50"/>
      <c r="CGM6" s="50"/>
      <c r="CGN6" s="50"/>
      <c r="CGO6" s="50"/>
      <c r="CGP6" s="50"/>
      <c r="CGQ6" s="50"/>
      <c r="CGR6" s="50"/>
      <c r="CGS6" s="50"/>
      <c r="CGT6" s="50"/>
      <c r="CGU6" s="50"/>
      <c r="CGV6" s="50"/>
      <c r="CGW6" s="50"/>
      <c r="CGX6" s="50"/>
      <c r="CGY6" s="50"/>
      <c r="CGZ6" s="50"/>
      <c r="CHA6" s="50"/>
      <c r="CHB6" s="50"/>
      <c r="CHC6" s="50"/>
      <c r="CHD6" s="50"/>
      <c r="CHE6" s="50"/>
      <c r="CHF6" s="50"/>
      <c r="CHG6" s="50"/>
      <c r="CHH6" s="50"/>
      <c r="CHI6" s="50"/>
      <c r="CHJ6" s="50"/>
      <c r="CHK6" s="50"/>
      <c r="CHL6" s="50"/>
      <c r="CHM6" s="50"/>
      <c r="CHN6" s="50"/>
      <c r="CHO6" s="50"/>
      <c r="CHP6" s="50"/>
      <c r="CHQ6" s="50"/>
      <c r="CHR6" s="50"/>
      <c r="CHS6" s="50"/>
      <c r="CHT6" s="50"/>
      <c r="CHU6" s="50"/>
      <c r="CHV6" s="50"/>
      <c r="CHW6" s="50"/>
      <c r="CHX6" s="50"/>
      <c r="CHY6" s="50"/>
      <c r="CHZ6" s="50"/>
      <c r="CIA6" s="50"/>
      <c r="CIB6" s="50"/>
      <c r="CIC6" s="50"/>
      <c r="CID6" s="50"/>
      <c r="CIE6" s="50"/>
      <c r="CIF6" s="50"/>
      <c r="CIG6" s="50"/>
      <c r="CIH6" s="50"/>
      <c r="CII6" s="50"/>
      <c r="CIJ6" s="50"/>
      <c r="CIK6" s="50"/>
      <c r="CIL6" s="50"/>
      <c r="CIM6" s="50"/>
      <c r="CIN6" s="50"/>
      <c r="CIO6" s="50"/>
      <c r="CIP6" s="50"/>
      <c r="CIQ6" s="50"/>
      <c r="CIR6" s="50"/>
      <c r="CIS6" s="50"/>
      <c r="CIT6" s="50"/>
      <c r="CIU6" s="50"/>
      <c r="CIV6" s="50"/>
      <c r="CIW6" s="50"/>
      <c r="CIX6" s="50"/>
      <c r="CIY6" s="50"/>
      <c r="CIZ6" s="50"/>
      <c r="CJA6" s="50"/>
      <c r="CJB6" s="50"/>
      <c r="CJC6" s="50"/>
      <c r="CJD6" s="50"/>
      <c r="CJE6" s="50"/>
      <c r="CJF6" s="50"/>
      <c r="CJG6" s="50"/>
      <c r="CJH6" s="50"/>
      <c r="CJI6" s="50"/>
      <c r="CJJ6" s="50"/>
      <c r="CJK6" s="50"/>
      <c r="CJL6" s="50"/>
      <c r="CJM6" s="50"/>
      <c r="CJN6" s="50"/>
      <c r="CJO6" s="50"/>
      <c r="CJP6" s="50"/>
      <c r="CJQ6" s="50"/>
      <c r="CJR6" s="50"/>
      <c r="CJS6" s="50"/>
      <c r="CJT6" s="50"/>
      <c r="CJU6" s="50"/>
      <c r="CJV6" s="50"/>
      <c r="CJW6" s="50"/>
      <c r="CJX6" s="50"/>
      <c r="CJY6" s="50"/>
      <c r="CJZ6" s="50"/>
      <c r="CKA6" s="50"/>
      <c r="CKB6" s="50"/>
      <c r="CKC6" s="50"/>
      <c r="CKD6" s="50"/>
      <c r="CKE6" s="50"/>
      <c r="CKF6" s="50"/>
      <c r="CKG6" s="50"/>
      <c r="CKH6" s="50"/>
      <c r="CKI6" s="50"/>
      <c r="CKJ6" s="50"/>
      <c r="CKK6" s="50"/>
      <c r="CKL6" s="50"/>
      <c r="CKM6" s="50"/>
      <c r="CKN6" s="50"/>
      <c r="CKO6" s="50"/>
      <c r="CKP6" s="50"/>
      <c r="CKQ6" s="50"/>
      <c r="CKR6" s="50"/>
      <c r="CKS6" s="50"/>
      <c r="CKT6" s="50"/>
      <c r="CKU6" s="50"/>
      <c r="CKV6" s="50"/>
      <c r="CKW6" s="50"/>
      <c r="CKX6" s="50"/>
      <c r="CKY6" s="50"/>
      <c r="CKZ6" s="50"/>
      <c r="CLA6" s="50"/>
      <c r="CLB6" s="50"/>
      <c r="CLC6" s="50"/>
      <c r="CLD6" s="50"/>
      <c r="CLE6" s="50"/>
      <c r="CLF6" s="50"/>
      <c r="CLG6" s="50"/>
      <c r="CLH6" s="50"/>
      <c r="CLI6" s="50"/>
      <c r="CLJ6" s="50"/>
      <c r="CLK6" s="50"/>
      <c r="CLL6" s="50"/>
      <c r="CLM6" s="50"/>
      <c r="CLN6" s="50"/>
      <c r="CLO6" s="50"/>
      <c r="CLP6" s="50"/>
      <c r="CLQ6" s="50"/>
      <c r="CLR6" s="50"/>
      <c r="CLS6" s="50"/>
      <c r="CLT6" s="50"/>
      <c r="CLU6" s="50"/>
      <c r="CLV6" s="50"/>
      <c r="CLW6" s="50"/>
      <c r="CLX6" s="50"/>
      <c r="CLY6" s="50"/>
      <c r="CLZ6" s="50"/>
      <c r="CMA6" s="50"/>
      <c r="CMB6" s="50"/>
      <c r="CMC6" s="50"/>
      <c r="CMD6" s="50"/>
      <c r="CME6" s="50"/>
      <c r="CMF6" s="50"/>
      <c r="CMG6" s="50"/>
      <c r="CMH6" s="50"/>
      <c r="CMI6" s="50"/>
      <c r="CMJ6" s="50"/>
      <c r="CMK6" s="50"/>
      <c r="CML6" s="50"/>
      <c r="CMM6" s="50"/>
      <c r="CMN6" s="50"/>
      <c r="CMO6" s="50"/>
      <c r="CMP6" s="50"/>
      <c r="CMQ6" s="50"/>
      <c r="CMR6" s="50"/>
      <c r="CMS6" s="50"/>
      <c r="CMT6" s="50"/>
      <c r="CMU6" s="50"/>
      <c r="CMV6" s="50"/>
      <c r="CMW6" s="50"/>
      <c r="CMX6" s="50"/>
      <c r="CMY6" s="50"/>
      <c r="CMZ6" s="50"/>
      <c r="CNA6" s="50"/>
      <c r="CNB6" s="50"/>
      <c r="CNC6" s="50"/>
      <c r="CND6" s="50"/>
      <c r="CNE6" s="50"/>
      <c r="CNF6" s="50"/>
      <c r="CNG6" s="50"/>
      <c r="CNH6" s="50"/>
      <c r="CNI6" s="50"/>
      <c r="CNJ6" s="50"/>
      <c r="CNK6" s="50"/>
      <c r="CNL6" s="50"/>
      <c r="CNM6" s="50"/>
      <c r="CNN6" s="50"/>
      <c r="CNO6" s="50"/>
      <c r="CNP6" s="50"/>
      <c r="CNQ6" s="50"/>
      <c r="CNR6" s="50"/>
      <c r="CNS6" s="50"/>
      <c r="CNT6" s="50"/>
      <c r="CNU6" s="50"/>
      <c r="CNV6" s="50"/>
      <c r="CNW6" s="50"/>
      <c r="CNX6" s="50"/>
      <c r="CNY6" s="50"/>
      <c r="CNZ6" s="50"/>
      <c r="COA6" s="50"/>
      <c r="COB6" s="50"/>
      <c r="COC6" s="50"/>
      <c r="COD6" s="50"/>
      <c r="COE6" s="50"/>
      <c r="COF6" s="50"/>
      <c r="COG6" s="50"/>
      <c r="COH6" s="50"/>
      <c r="COI6" s="50"/>
      <c r="COJ6" s="50"/>
      <c r="COK6" s="50"/>
      <c r="COL6" s="50"/>
      <c r="COM6" s="50"/>
      <c r="CON6" s="50"/>
      <c r="COO6" s="50"/>
      <c r="COP6" s="50"/>
      <c r="COQ6" s="50"/>
      <c r="COR6" s="50"/>
      <c r="COS6" s="50"/>
      <c r="COT6" s="50"/>
      <c r="COU6" s="50"/>
      <c r="COV6" s="50"/>
      <c r="COW6" s="50"/>
      <c r="COX6" s="50"/>
      <c r="COY6" s="50"/>
      <c r="COZ6" s="50"/>
      <c r="CPA6" s="50"/>
      <c r="CPB6" s="50"/>
      <c r="CPC6" s="50"/>
      <c r="CPD6" s="50"/>
      <c r="CPE6" s="50"/>
      <c r="CPF6" s="50"/>
      <c r="CPG6" s="50"/>
      <c r="CPH6" s="50"/>
      <c r="CPI6" s="50"/>
      <c r="CPJ6" s="50"/>
      <c r="CPK6" s="50"/>
      <c r="CPL6" s="50"/>
      <c r="CPM6" s="50"/>
      <c r="CPN6" s="50"/>
      <c r="CPO6" s="50"/>
      <c r="CPP6" s="50"/>
      <c r="CPQ6" s="50"/>
      <c r="CPR6" s="50"/>
      <c r="CPS6" s="50"/>
      <c r="CPT6" s="50"/>
      <c r="CPU6" s="50"/>
      <c r="CPV6" s="50"/>
      <c r="CPW6" s="50"/>
      <c r="CPX6" s="50"/>
      <c r="CPY6" s="50"/>
      <c r="CPZ6" s="50"/>
      <c r="CQA6" s="50"/>
      <c r="CQB6" s="50"/>
      <c r="CQC6" s="50"/>
      <c r="CQD6" s="50"/>
      <c r="CQE6" s="50"/>
      <c r="CQF6" s="50"/>
      <c r="CQG6" s="50"/>
      <c r="CQH6" s="50"/>
      <c r="CQI6" s="50"/>
      <c r="CQJ6" s="50"/>
      <c r="CQK6" s="50"/>
      <c r="CQL6" s="50"/>
      <c r="CQM6" s="50"/>
      <c r="CQN6" s="50"/>
      <c r="CQO6" s="50"/>
      <c r="CQP6" s="50"/>
      <c r="CQQ6" s="50"/>
      <c r="CQR6" s="50"/>
      <c r="CQS6" s="50"/>
      <c r="CQT6" s="50"/>
      <c r="CQU6" s="50"/>
      <c r="CQV6" s="50"/>
      <c r="CQW6" s="50"/>
      <c r="CQX6" s="50"/>
      <c r="CQY6" s="50"/>
      <c r="CQZ6" s="50"/>
      <c r="CRA6" s="50"/>
      <c r="CRB6" s="50"/>
      <c r="CRC6" s="50"/>
      <c r="CRD6" s="50"/>
      <c r="CRE6" s="50"/>
      <c r="CRF6" s="50"/>
      <c r="CRG6" s="50"/>
      <c r="CRH6" s="50"/>
      <c r="CRI6" s="50"/>
      <c r="CRJ6" s="50"/>
      <c r="CRK6" s="50"/>
      <c r="CRL6" s="50"/>
      <c r="CRM6" s="50"/>
      <c r="CRN6" s="50"/>
      <c r="CRO6" s="50"/>
      <c r="CRP6" s="50"/>
      <c r="CRQ6" s="50"/>
      <c r="CRR6" s="50"/>
      <c r="CRS6" s="50"/>
      <c r="CRT6" s="50"/>
      <c r="CRU6" s="50"/>
      <c r="CRV6" s="50"/>
      <c r="CRW6" s="50"/>
      <c r="CRX6" s="50"/>
      <c r="CRY6" s="50"/>
      <c r="CRZ6" s="50"/>
      <c r="CSA6" s="50"/>
      <c r="CSB6" s="50"/>
      <c r="CSC6" s="50"/>
      <c r="CSD6" s="50"/>
      <c r="CSE6" s="50"/>
      <c r="CSF6" s="50"/>
      <c r="CSG6" s="50"/>
      <c r="CSH6" s="50"/>
      <c r="CSI6" s="50"/>
      <c r="CSJ6" s="50"/>
      <c r="CSK6" s="50"/>
      <c r="CSL6" s="50"/>
      <c r="CSM6" s="50"/>
      <c r="CSN6" s="50"/>
      <c r="CSO6" s="50"/>
      <c r="CSP6" s="50"/>
      <c r="CSQ6" s="50"/>
      <c r="CSR6" s="50"/>
      <c r="CSS6" s="50"/>
      <c r="CST6" s="50"/>
      <c r="CSU6" s="50"/>
      <c r="CSV6" s="50"/>
      <c r="CSW6" s="50"/>
      <c r="CSX6" s="50"/>
      <c r="CSY6" s="50"/>
      <c r="CSZ6" s="50"/>
      <c r="CTA6" s="50"/>
      <c r="CTB6" s="50"/>
      <c r="CTC6" s="50"/>
      <c r="CTD6" s="50"/>
      <c r="CTE6" s="50"/>
      <c r="CTF6" s="50"/>
      <c r="CTG6" s="50"/>
      <c r="CTH6" s="50"/>
      <c r="CTI6" s="50"/>
      <c r="CTJ6" s="50"/>
      <c r="CTK6" s="50"/>
      <c r="CTL6" s="50"/>
      <c r="CTM6" s="50"/>
      <c r="CTN6" s="50"/>
      <c r="CTO6" s="50"/>
      <c r="CTP6" s="50"/>
      <c r="CTQ6" s="50"/>
      <c r="CTR6" s="50"/>
      <c r="CTS6" s="50"/>
      <c r="CTT6" s="50"/>
      <c r="CTU6" s="50"/>
      <c r="CTV6" s="50"/>
      <c r="CTW6" s="50"/>
      <c r="CTX6" s="50"/>
      <c r="CTY6" s="50"/>
      <c r="CTZ6" s="50"/>
      <c r="CUA6" s="50"/>
      <c r="CUB6" s="50"/>
      <c r="CUC6" s="50"/>
      <c r="CUD6" s="50"/>
      <c r="CUE6" s="50"/>
      <c r="CUF6" s="50"/>
      <c r="CUG6" s="50"/>
      <c r="CUH6" s="50"/>
      <c r="CUI6" s="50"/>
      <c r="CUJ6" s="50"/>
      <c r="CUK6" s="50"/>
      <c r="CUL6" s="50"/>
      <c r="CUM6" s="50"/>
      <c r="CUN6" s="50"/>
      <c r="CUO6" s="50"/>
      <c r="CUP6" s="50"/>
      <c r="CUQ6" s="50"/>
      <c r="CUR6" s="50"/>
      <c r="CUS6" s="50"/>
      <c r="CUT6" s="50"/>
      <c r="CUU6" s="50"/>
      <c r="CUV6" s="50"/>
      <c r="CUW6" s="50"/>
      <c r="CUX6" s="50"/>
      <c r="CUY6" s="50"/>
      <c r="CUZ6" s="50"/>
      <c r="CVA6" s="50"/>
      <c r="CVB6" s="50"/>
      <c r="CVC6" s="50"/>
      <c r="CVD6" s="50"/>
      <c r="CVE6" s="50"/>
      <c r="CVF6" s="50"/>
      <c r="CVG6" s="50"/>
      <c r="CVH6" s="50"/>
      <c r="CVI6" s="50"/>
      <c r="CVJ6" s="50"/>
      <c r="CVK6" s="50"/>
      <c r="CVL6" s="50"/>
      <c r="CVM6" s="50"/>
      <c r="CVN6" s="50"/>
      <c r="CVO6" s="50"/>
      <c r="CVP6" s="50"/>
      <c r="CVQ6" s="50"/>
      <c r="CVR6" s="50"/>
      <c r="CVS6" s="50"/>
      <c r="CVT6" s="50"/>
      <c r="CVU6" s="50"/>
      <c r="CVV6" s="50"/>
      <c r="CVW6" s="50"/>
      <c r="CVX6" s="50"/>
      <c r="CVY6" s="50"/>
      <c r="CVZ6" s="50"/>
      <c r="CWA6" s="50"/>
      <c r="CWB6" s="50"/>
      <c r="CWC6" s="50"/>
      <c r="CWD6" s="50"/>
      <c r="CWE6" s="50"/>
      <c r="CWF6" s="50"/>
      <c r="CWG6" s="50"/>
      <c r="CWH6" s="50"/>
      <c r="CWI6" s="50"/>
      <c r="CWJ6" s="50"/>
      <c r="CWK6" s="50"/>
      <c r="CWL6" s="50"/>
      <c r="CWM6" s="50"/>
      <c r="CWN6" s="50"/>
      <c r="CWO6" s="50"/>
      <c r="CWP6" s="50"/>
      <c r="CWQ6" s="50"/>
      <c r="CWR6" s="50"/>
      <c r="CWS6" s="50"/>
      <c r="CWT6" s="50"/>
      <c r="CWU6" s="50"/>
      <c r="CWV6" s="50"/>
      <c r="CWW6" s="50"/>
      <c r="CWX6" s="50"/>
      <c r="CWY6" s="50"/>
      <c r="CWZ6" s="50"/>
      <c r="CXA6" s="50"/>
      <c r="CXB6" s="50"/>
      <c r="CXC6" s="50"/>
      <c r="CXD6" s="50"/>
      <c r="CXE6" s="50"/>
      <c r="CXF6" s="50"/>
      <c r="CXG6" s="50"/>
      <c r="CXH6" s="50"/>
      <c r="CXI6" s="50"/>
      <c r="CXJ6" s="50"/>
      <c r="CXK6" s="50"/>
      <c r="CXL6" s="50"/>
      <c r="CXM6" s="50"/>
      <c r="CXN6" s="50"/>
      <c r="CXO6" s="50"/>
      <c r="CXP6" s="50"/>
      <c r="CXQ6" s="50"/>
      <c r="CXR6" s="50"/>
      <c r="CXS6" s="50"/>
      <c r="CXT6" s="50"/>
      <c r="CXU6" s="50"/>
      <c r="CXV6" s="50"/>
      <c r="CXW6" s="50"/>
      <c r="CXX6" s="50"/>
      <c r="CXY6" s="50"/>
      <c r="CXZ6" s="50"/>
      <c r="CYA6" s="50"/>
      <c r="CYB6" s="50"/>
      <c r="CYC6" s="50"/>
      <c r="CYD6" s="50"/>
      <c r="CYE6" s="50"/>
      <c r="CYF6" s="50"/>
      <c r="CYG6" s="50"/>
      <c r="CYH6" s="50"/>
      <c r="CYI6" s="50"/>
      <c r="CYJ6" s="50"/>
      <c r="CYK6" s="50"/>
      <c r="CYL6" s="50"/>
      <c r="CYM6" s="50"/>
      <c r="CYN6" s="50"/>
      <c r="CYO6" s="50"/>
      <c r="CYP6" s="50"/>
      <c r="CYQ6" s="50"/>
      <c r="CYR6" s="50"/>
      <c r="CYS6" s="50"/>
      <c r="CYT6" s="50"/>
      <c r="CYU6" s="50"/>
      <c r="CYV6" s="50"/>
      <c r="CYW6" s="50"/>
      <c r="CYX6" s="50"/>
      <c r="CYY6" s="50"/>
      <c r="CYZ6" s="50"/>
      <c r="CZA6" s="50"/>
      <c r="CZB6" s="50"/>
      <c r="CZC6" s="50"/>
      <c r="CZD6" s="50"/>
      <c r="CZE6" s="50"/>
      <c r="CZF6" s="50"/>
      <c r="CZG6" s="50"/>
      <c r="CZH6" s="50"/>
      <c r="CZI6" s="50"/>
      <c r="CZJ6" s="50"/>
      <c r="CZK6" s="50"/>
      <c r="CZL6" s="50"/>
      <c r="CZM6" s="50"/>
      <c r="CZN6" s="50"/>
      <c r="CZO6" s="50"/>
      <c r="CZP6" s="50"/>
      <c r="CZQ6" s="50"/>
      <c r="CZR6" s="50"/>
      <c r="CZS6" s="50"/>
      <c r="CZT6" s="50"/>
      <c r="CZU6" s="50"/>
      <c r="CZV6" s="50"/>
      <c r="CZW6" s="50"/>
      <c r="CZX6" s="50"/>
      <c r="CZY6" s="50"/>
      <c r="CZZ6" s="50"/>
      <c r="DAA6" s="50"/>
      <c r="DAB6" s="50"/>
      <c r="DAC6" s="50"/>
      <c r="DAD6" s="50"/>
      <c r="DAE6" s="50"/>
      <c r="DAF6" s="50"/>
      <c r="DAG6" s="50"/>
      <c r="DAH6" s="50"/>
      <c r="DAI6" s="50"/>
      <c r="DAJ6" s="50"/>
      <c r="DAK6" s="50"/>
      <c r="DAL6" s="50"/>
      <c r="DAM6" s="50"/>
      <c r="DAN6" s="50"/>
      <c r="DAO6" s="50"/>
      <c r="DAP6" s="50"/>
      <c r="DAQ6" s="50"/>
      <c r="DAR6" s="50"/>
      <c r="DAS6" s="50"/>
      <c r="DAT6" s="50"/>
      <c r="DAU6" s="50"/>
      <c r="DAV6" s="50"/>
      <c r="DAW6" s="50"/>
      <c r="DAX6" s="50"/>
      <c r="DAY6" s="50"/>
      <c r="DAZ6" s="50"/>
      <c r="DBA6" s="50"/>
      <c r="DBB6" s="50"/>
      <c r="DBC6" s="50"/>
      <c r="DBD6" s="50"/>
      <c r="DBE6" s="50"/>
      <c r="DBF6" s="50"/>
      <c r="DBG6" s="50"/>
      <c r="DBH6" s="50"/>
      <c r="DBI6" s="50"/>
      <c r="DBJ6" s="50"/>
      <c r="DBK6" s="50"/>
      <c r="DBL6" s="50"/>
      <c r="DBM6" s="50"/>
      <c r="DBN6" s="50"/>
      <c r="DBO6" s="50"/>
      <c r="DBP6" s="50"/>
      <c r="DBQ6" s="50"/>
      <c r="DBR6" s="50"/>
      <c r="DBS6" s="50"/>
      <c r="DBT6" s="50"/>
      <c r="DBU6" s="50"/>
      <c r="DBV6" s="50"/>
      <c r="DBW6" s="50"/>
      <c r="DBX6" s="50"/>
      <c r="DBY6" s="50"/>
      <c r="DBZ6" s="50"/>
      <c r="DCA6" s="50"/>
      <c r="DCB6" s="50"/>
      <c r="DCC6" s="50"/>
      <c r="DCD6" s="50"/>
      <c r="DCE6" s="50"/>
      <c r="DCF6" s="50"/>
      <c r="DCG6" s="50"/>
      <c r="DCH6" s="50"/>
      <c r="DCI6" s="50"/>
      <c r="DCJ6" s="50"/>
      <c r="DCK6" s="50"/>
      <c r="DCL6" s="50"/>
      <c r="DCM6" s="50"/>
      <c r="DCN6" s="50"/>
      <c r="DCO6" s="50"/>
      <c r="DCP6" s="50"/>
      <c r="DCQ6" s="50"/>
      <c r="DCR6" s="50"/>
      <c r="DCS6" s="50"/>
      <c r="DCT6" s="50"/>
      <c r="DCU6" s="50"/>
      <c r="DCV6" s="50"/>
      <c r="DCW6" s="50"/>
      <c r="DCX6" s="50"/>
      <c r="DCY6" s="50"/>
      <c r="DCZ6" s="50"/>
      <c r="DDA6" s="50"/>
      <c r="DDB6" s="50"/>
      <c r="DDC6" s="50"/>
      <c r="DDD6" s="50"/>
      <c r="DDE6" s="50"/>
      <c r="DDF6" s="50"/>
      <c r="DDG6" s="50"/>
      <c r="DDH6" s="50"/>
      <c r="DDI6" s="50"/>
      <c r="DDJ6" s="50"/>
      <c r="DDK6" s="50"/>
      <c r="DDL6" s="50"/>
      <c r="DDM6" s="50"/>
      <c r="DDN6" s="50"/>
      <c r="DDO6" s="50"/>
      <c r="DDP6" s="50"/>
      <c r="DDQ6" s="50"/>
      <c r="DDR6" s="50"/>
      <c r="DDS6" s="50"/>
      <c r="DDT6" s="50"/>
      <c r="DDU6" s="50"/>
      <c r="DDV6" s="50"/>
      <c r="DDW6" s="50"/>
      <c r="DDX6" s="50"/>
      <c r="DDY6" s="50"/>
      <c r="DDZ6" s="50"/>
      <c r="DEA6" s="50"/>
      <c r="DEB6" s="50"/>
      <c r="DEC6" s="50"/>
      <c r="DED6" s="50"/>
      <c r="DEE6" s="50"/>
      <c r="DEF6" s="50"/>
      <c r="DEG6" s="50"/>
      <c r="DEH6" s="50"/>
      <c r="DEI6" s="50"/>
      <c r="DEJ6" s="50"/>
      <c r="DEK6" s="50"/>
      <c r="DEL6" s="50"/>
      <c r="DEM6" s="50"/>
      <c r="DEN6" s="50"/>
      <c r="DEO6" s="50"/>
      <c r="DEP6" s="50"/>
      <c r="DEQ6" s="50"/>
      <c r="DER6" s="50"/>
      <c r="DES6" s="50"/>
      <c r="DET6" s="50"/>
      <c r="DEU6" s="50"/>
      <c r="DEV6" s="50"/>
      <c r="DEW6" s="50"/>
      <c r="DEX6" s="50"/>
      <c r="DEY6" s="50"/>
      <c r="DEZ6" s="50"/>
      <c r="DFA6" s="50"/>
      <c r="DFB6" s="50"/>
      <c r="DFC6" s="50"/>
      <c r="DFD6" s="50"/>
      <c r="DFE6" s="50"/>
      <c r="DFF6" s="50"/>
      <c r="DFG6" s="50"/>
      <c r="DFH6" s="50"/>
      <c r="DFI6" s="50"/>
      <c r="DFJ6" s="50"/>
      <c r="DFK6" s="50"/>
      <c r="DFL6" s="50"/>
      <c r="DFM6" s="50"/>
      <c r="DFN6" s="50"/>
      <c r="DFO6" s="50"/>
      <c r="DFP6" s="50"/>
      <c r="DFQ6" s="50"/>
      <c r="DFR6" s="50"/>
      <c r="DFS6" s="50"/>
      <c r="DFT6" s="50"/>
      <c r="DFU6" s="50"/>
      <c r="DFV6" s="50"/>
      <c r="DFW6" s="50"/>
      <c r="DFX6" s="50"/>
      <c r="DFY6" s="50"/>
      <c r="DFZ6" s="50"/>
      <c r="DGA6" s="50"/>
      <c r="DGB6" s="50"/>
      <c r="DGC6" s="50"/>
      <c r="DGD6" s="50"/>
      <c r="DGE6" s="50"/>
      <c r="DGF6" s="50"/>
      <c r="DGG6" s="50"/>
      <c r="DGH6" s="50"/>
      <c r="DGI6" s="50"/>
      <c r="DGJ6" s="50"/>
      <c r="DGK6" s="50"/>
      <c r="DGL6" s="50"/>
      <c r="DGM6" s="50"/>
      <c r="DGN6" s="50"/>
      <c r="DGO6" s="50"/>
      <c r="DGP6" s="50"/>
      <c r="DGQ6" s="50"/>
      <c r="DGR6" s="50"/>
      <c r="DGS6" s="50"/>
      <c r="DGT6" s="50"/>
      <c r="DGU6" s="50"/>
      <c r="DGV6" s="50"/>
      <c r="DGW6" s="50"/>
      <c r="DGX6" s="50"/>
      <c r="DGY6" s="50"/>
      <c r="DGZ6" s="50"/>
      <c r="DHA6" s="50"/>
      <c r="DHB6" s="50"/>
      <c r="DHC6" s="50"/>
      <c r="DHD6" s="50"/>
      <c r="DHE6" s="50"/>
      <c r="DHF6" s="50"/>
      <c r="DHG6" s="50"/>
      <c r="DHH6" s="50"/>
      <c r="DHI6" s="50"/>
      <c r="DHJ6" s="50"/>
      <c r="DHK6" s="50"/>
      <c r="DHL6" s="50"/>
      <c r="DHM6" s="50"/>
      <c r="DHN6" s="50"/>
      <c r="DHO6" s="50"/>
      <c r="DHP6" s="50"/>
      <c r="DHQ6" s="50"/>
      <c r="DHR6" s="50"/>
      <c r="DHS6" s="50"/>
      <c r="DHT6" s="50"/>
      <c r="DHU6" s="50"/>
      <c r="DHV6" s="50"/>
      <c r="DHW6" s="50"/>
      <c r="DHX6" s="50"/>
      <c r="DHY6" s="50"/>
      <c r="DHZ6" s="50"/>
      <c r="DIA6" s="50"/>
      <c r="DIB6" s="50"/>
      <c r="DIC6" s="50"/>
      <c r="DID6" s="50"/>
      <c r="DIE6" s="50"/>
      <c r="DIF6" s="50"/>
      <c r="DIG6" s="50"/>
      <c r="DIH6" s="50"/>
      <c r="DII6" s="50"/>
      <c r="DIJ6" s="50"/>
      <c r="DIK6" s="50"/>
      <c r="DIL6" s="50"/>
      <c r="DIM6" s="50"/>
      <c r="DIN6" s="50"/>
      <c r="DIO6" s="50"/>
      <c r="DIP6" s="50"/>
      <c r="DIQ6" s="50"/>
      <c r="DIR6" s="50"/>
      <c r="DIS6" s="50"/>
      <c r="DIT6" s="50"/>
      <c r="DIU6" s="50"/>
      <c r="DIV6" s="50"/>
      <c r="DIW6" s="50"/>
      <c r="DIX6" s="50"/>
      <c r="DIY6" s="50"/>
      <c r="DIZ6" s="50"/>
      <c r="DJA6" s="50"/>
      <c r="DJB6" s="50"/>
      <c r="DJC6" s="50"/>
      <c r="DJD6" s="50"/>
      <c r="DJE6" s="50"/>
      <c r="DJF6" s="50"/>
      <c r="DJG6" s="50"/>
      <c r="DJH6" s="50"/>
      <c r="DJI6" s="50"/>
      <c r="DJJ6" s="50"/>
      <c r="DJK6" s="50"/>
      <c r="DJL6" s="50"/>
      <c r="DJM6" s="50"/>
      <c r="DJN6" s="50"/>
      <c r="DJO6" s="50"/>
      <c r="DJP6" s="50"/>
      <c r="DJQ6" s="50"/>
      <c r="DJR6" s="50"/>
      <c r="DJS6" s="50"/>
      <c r="DJT6" s="50"/>
      <c r="DJU6" s="50"/>
      <c r="DJV6" s="50"/>
      <c r="DJW6" s="50"/>
      <c r="DJX6" s="50"/>
      <c r="DJY6" s="50"/>
      <c r="DJZ6" s="50"/>
      <c r="DKA6" s="50"/>
      <c r="DKB6" s="50"/>
      <c r="DKC6" s="50"/>
      <c r="DKD6" s="50"/>
      <c r="DKE6" s="50"/>
      <c r="DKF6" s="50"/>
      <c r="DKG6" s="50"/>
      <c r="DKH6" s="50"/>
      <c r="DKI6" s="50"/>
      <c r="DKJ6" s="50"/>
      <c r="DKK6" s="50"/>
      <c r="DKL6" s="50"/>
      <c r="DKM6" s="50"/>
      <c r="DKN6" s="50"/>
      <c r="DKO6" s="50"/>
      <c r="DKP6" s="50"/>
      <c r="DKQ6" s="50"/>
      <c r="DKR6" s="50"/>
      <c r="DKS6" s="50"/>
      <c r="DKT6" s="50"/>
      <c r="DKU6" s="50"/>
      <c r="DKV6" s="50"/>
      <c r="DKW6" s="50"/>
      <c r="DKX6" s="50"/>
      <c r="DKY6" s="50"/>
      <c r="DKZ6" s="50"/>
      <c r="DLA6" s="50"/>
      <c r="DLB6" s="50"/>
      <c r="DLC6" s="50"/>
      <c r="DLD6" s="50"/>
      <c r="DLE6" s="50"/>
      <c r="DLF6" s="50"/>
      <c r="DLG6" s="50"/>
      <c r="DLH6" s="50"/>
      <c r="DLI6" s="50"/>
      <c r="DLJ6" s="50"/>
      <c r="DLK6" s="50"/>
      <c r="DLL6" s="50"/>
      <c r="DLM6" s="50"/>
      <c r="DLN6" s="50"/>
      <c r="DLO6" s="50"/>
      <c r="DLP6" s="50"/>
      <c r="DLQ6" s="50"/>
      <c r="DLR6" s="50"/>
      <c r="DLS6" s="50"/>
      <c r="DLT6" s="50"/>
      <c r="DLU6" s="50"/>
      <c r="DLV6" s="50"/>
      <c r="DLW6" s="50"/>
      <c r="DLX6" s="50"/>
      <c r="DLY6" s="50"/>
      <c r="DLZ6" s="50"/>
      <c r="DMA6" s="50"/>
      <c r="DMB6" s="50"/>
      <c r="DMC6" s="50"/>
      <c r="DMD6" s="50"/>
      <c r="DME6" s="50"/>
      <c r="DMF6" s="50"/>
      <c r="DMG6" s="50"/>
      <c r="DMH6" s="50"/>
      <c r="DMI6" s="50"/>
      <c r="DMJ6" s="50"/>
      <c r="DMK6" s="50"/>
      <c r="DML6" s="50"/>
      <c r="DMM6" s="50"/>
      <c r="DMN6" s="50"/>
      <c r="DMO6" s="50"/>
      <c r="DMP6" s="50"/>
      <c r="DMQ6" s="50"/>
      <c r="DMR6" s="50"/>
      <c r="DMS6" s="50"/>
      <c r="DMT6" s="50"/>
      <c r="DMU6" s="50"/>
      <c r="DMV6" s="50"/>
      <c r="DMW6" s="50"/>
      <c r="DMX6" s="50"/>
      <c r="DMY6" s="50"/>
      <c r="DMZ6" s="50"/>
      <c r="DNA6" s="50"/>
      <c r="DNB6" s="50"/>
      <c r="DNC6" s="50"/>
      <c r="DND6" s="50"/>
      <c r="DNE6" s="50"/>
      <c r="DNF6" s="50"/>
      <c r="DNG6" s="50"/>
      <c r="DNH6" s="50"/>
      <c r="DNI6" s="50"/>
      <c r="DNJ6" s="50"/>
      <c r="DNK6" s="50"/>
      <c r="DNL6" s="50"/>
      <c r="DNM6" s="50"/>
      <c r="DNN6" s="50"/>
      <c r="DNO6" s="50"/>
      <c r="DNP6" s="50"/>
      <c r="DNQ6" s="50"/>
      <c r="DNR6" s="50"/>
      <c r="DNS6" s="50"/>
      <c r="DNT6" s="50"/>
      <c r="DNU6" s="50"/>
      <c r="DNV6" s="50"/>
      <c r="DNW6" s="50"/>
      <c r="DNX6" s="50"/>
      <c r="DNY6" s="50"/>
      <c r="DNZ6" s="50"/>
      <c r="DOA6" s="50"/>
      <c r="DOB6" s="50"/>
      <c r="DOC6" s="50"/>
      <c r="DOD6" s="50"/>
      <c r="DOE6" s="50"/>
      <c r="DOF6" s="50"/>
      <c r="DOG6" s="50"/>
      <c r="DOH6" s="50"/>
      <c r="DOI6" s="50"/>
      <c r="DOJ6" s="50"/>
      <c r="DOK6" s="50"/>
      <c r="DOL6" s="50"/>
      <c r="DOM6" s="50"/>
      <c r="DON6" s="50"/>
      <c r="DOO6" s="50"/>
      <c r="DOP6" s="50"/>
      <c r="DOQ6" s="50"/>
      <c r="DOR6" s="50"/>
      <c r="DOS6" s="50"/>
      <c r="DOT6" s="50"/>
      <c r="DOU6" s="50"/>
      <c r="DOV6" s="50"/>
      <c r="DOW6" s="50"/>
      <c r="DOX6" s="50"/>
      <c r="DOY6" s="50"/>
      <c r="DOZ6" s="50"/>
      <c r="DPA6" s="50"/>
      <c r="DPB6" s="50"/>
      <c r="DPC6" s="50"/>
      <c r="DPD6" s="50"/>
      <c r="DPE6" s="50"/>
      <c r="DPF6" s="50"/>
      <c r="DPG6" s="50"/>
      <c r="DPH6" s="50"/>
      <c r="DPI6" s="50"/>
      <c r="DPJ6" s="50"/>
      <c r="DPK6" s="50"/>
      <c r="DPL6" s="50"/>
      <c r="DPM6" s="50"/>
      <c r="DPN6" s="50"/>
      <c r="DPO6" s="50"/>
      <c r="DPP6" s="50"/>
      <c r="DPQ6" s="50"/>
      <c r="DPR6" s="50"/>
      <c r="DPS6" s="50"/>
      <c r="DPT6" s="50"/>
      <c r="DPU6" s="50"/>
      <c r="DPV6" s="50"/>
      <c r="DPW6" s="50"/>
      <c r="DPX6" s="50"/>
      <c r="DPY6" s="50"/>
      <c r="DPZ6" s="50"/>
      <c r="DQA6" s="50"/>
      <c r="DQB6" s="50"/>
      <c r="DQC6" s="50"/>
      <c r="DQD6" s="50"/>
      <c r="DQE6" s="50"/>
      <c r="DQF6" s="50"/>
      <c r="DQG6" s="50"/>
      <c r="DQH6" s="50"/>
      <c r="DQI6" s="50"/>
      <c r="DQJ6" s="50"/>
      <c r="DQK6" s="50"/>
      <c r="DQL6" s="50"/>
      <c r="DQM6" s="50"/>
      <c r="DQN6" s="50"/>
      <c r="DQO6" s="50"/>
      <c r="DQP6" s="50"/>
      <c r="DQQ6" s="50"/>
      <c r="DQR6" s="50"/>
      <c r="DQS6" s="50"/>
      <c r="DQT6" s="50"/>
      <c r="DQU6" s="50"/>
      <c r="DQV6" s="50"/>
      <c r="DQW6" s="50"/>
      <c r="DQX6" s="50"/>
      <c r="DQY6" s="50"/>
      <c r="DQZ6" s="50"/>
      <c r="DRA6" s="50"/>
      <c r="DRB6" s="50"/>
      <c r="DRC6" s="50"/>
      <c r="DRD6" s="50"/>
      <c r="DRE6" s="50"/>
      <c r="DRF6" s="50"/>
      <c r="DRG6" s="50"/>
      <c r="DRH6" s="50"/>
      <c r="DRI6" s="50"/>
      <c r="DRJ6" s="50"/>
      <c r="DRK6" s="50"/>
      <c r="DRL6" s="50"/>
      <c r="DRM6" s="50"/>
      <c r="DRN6" s="50"/>
      <c r="DRO6" s="50"/>
      <c r="DRP6" s="50"/>
      <c r="DRQ6" s="50"/>
      <c r="DRR6" s="50"/>
      <c r="DRS6" s="50"/>
      <c r="DRT6" s="50"/>
      <c r="DRU6" s="50"/>
      <c r="DRV6" s="50"/>
      <c r="DRW6" s="50"/>
      <c r="DRX6" s="50"/>
      <c r="DRY6" s="50"/>
      <c r="DRZ6" s="50"/>
      <c r="DSA6" s="50"/>
      <c r="DSB6" s="50"/>
      <c r="DSC6" s="50"/>
      <c r="DSD6" s="50"/>
      <c r="DSE6" s="50"/>
      <c r="DSF6" s="50"/>
      <c r="DSG6" s="50"/>
      <c r="DSH6" s="50"/>
      <c r="DSI6" s="50"/>
      <c r="DSJ6" s="50"/>
      <c r="DSK6" s="50"/>
      <c r="DSL6" s="50"/>
      <c r="DSM6" s="50"/>
      <c r="DSN6" s="50"/>
      <c r="DSO6" s="50"/>
      <c r="DSP6" s="50"/>
      <c r="DSQ6" s="50"/>
      <c r="DSR6" s="50"/>
      <c r="DSS6" s="50"/>
      <c r="DST6" s="50"/>
      <c r="DSU6" s="50"/>
      <c r="DSV6" s="50"/>
      <c r="DSW6" s="50"/>
      <c r="DSX6" s="50"/>
      <c r="DSY6" s="50"/>
      <c r="DSZ6" s="50"/>
      <c r="DTA6" s="50"/>
      <c r="DTB6" s="50"/>
      <c r="DTC6" s="50"/>
      <c r="DTD6" s="50"/>
      <c r="DTE6" s="50"/>
      <c r="DTF6" s="50"/>
      <c r="DTG6" s="50"/>
      <c r="DTH6" s="50"/>
      <c r="DTI6" s="50"/>
      <c r="DTJ6" s="50"/>
      <c r="DTK6" s="50"/>
      <c r="DTL6" s="50"/>
      <c r="DTM6" s="50"/>
      <c r="DTN6" s="50"/>
      <c r="DTO6" s="50"/>
      <c r="DTP6" s="50"/>
      <c r="DTQ6" s="50"/>
      <c r="DTR6" s="50"/>
      <c r="DTS6" s="50"/>
      <c r="DTT6" s="50"/>
      <c r="DTU6" s="50"/>
      <c r="DTV6" s="50"/>
      <c r="DTW6" s="50"/>
      <c r="DTX6" s="50"/>
      <c r="DTY6" s="50"/>
      <c r="DTZ6" s="50"/>
      <c r="DUA6" s="50"/>
      <c r="DUB6" s="50"/>
      <c r="DUC6" s="50"/>
      <c r="DUD6" s="50"/>
      <c r="DUE6" s="50"/>
      <c r="DUF6" s="50"/>
      <c r="DUG6" s="50"/>
      <c r="DUH6" s="50"/>
      <c r="DUI6" s="50"/>
      <c r="DUJ6" s="50"/>
      <c r="DUK6" s="50"/>
      <c r="DUL6" s="50"/>
      <c r="DUM6" s="50"/>
      <c r="DUN6" s="50"/>
      <c r="DUO6" s="50"/>
      <c r="DUP6" s="50"/>
      <c r="DUQ6" s="50"/>
      <c r="DUR6" s="50"/>
      <c r="DUS6" s="50"/>
      <c r="DUT6" s="50"/>
      <c r="DUU6" s="50"/>
      <c r="DUV6" s="50"/>
      <c r="DUW6" s="50"/>
      <c r="DUX6" s="50"/>
      <c r="DUY6" s="50"/>
      <c r="DUZ6" s="50"/>
      <c r="DVA6" s="50"/>
      <c r="DVB6" s="50"/>
      <c r="DVC6" s="50"/>
      <c r="DVD6" s="50"/>
      <c r="DVE6" s="50"/>
      <c r="DVF6" s="50"/>
      <c r="DVG6" s="50"/>
      <c r="DVH6" s="50"/>
      <c r="DVI6" s="50"/>
      <c r="DVJ6" s="50"/>
      <c r="DVK6" s="50"/>
      <c r="DVL6" s="50"/>
      <c r="DVM6" s="50"/>
      <c r="DVN6" s="50"/>
      <c r="DVO6" s="50"/>
      <c r="DVP6" s="50"/>
      <c r="DVQ6" s="50"/>
      <c r="DVR6" s="50"/>
      <c r="DVS6" s="50"/>
      <c r="DVT6" s="50"/>
      <c r="DVU6" s="50"/>
      <c r="DVV6" s="50"/>
      <c r="DVW6" s="50"/>
      <c r="DVX6" s="50"/>
      <c r="DVY6" s="50"/>
      <c r="DVZ6" s="50"/>
      <c r="DWA6" s="50"/>
      <c r="DWB6" s="50"/>
      <c r="DWC6" s="50"/>
      <c r="DWD6" s="50"/>
      <c r="DWE6" s="50"/>
      <c r="DWF6" s="50"/>
      <c r="DWG6" s="50"/>
      <c r="DWH6" s="50"/>
      <c r="DWI6" s="50"/>
      <c r="DWJ6" s="50"/>
      <c r="DWK6" s="50"/>
      <c r="DWL6" s="50"/>
      <c r="DWM6" s="50"/>
      <c r="DWN6" s="50"/>
      <c r="DWO6" s="50"/>
      <c r="DWP6" s="50"/>
      <c r="DWQ6" s="50"/>
      <c r="DWR6" s="50"/>
      <c r="DWS6" s="50"/>
      <c r="DWT6" s="50"/>
      <c r="DWU6" s="50"/>
      <c r="DWV6" s="50"/>
      <c r="DWW6" s="50"/>
      <c r="DWX6" s="50"/>
      <c r="DWY6" s="50"/>
      <c r="DWZ6" s="50"/>
      <c r="DXA6" s="50"/>
      <c r="DXB6" s="50"/>
      <c r="DXC6" s="50"/>
      <c r="DXD6" s="50"/>
      <c r="DXE6" s="50"/>
      <c r="DXF6" s="50"/>
      <c r="DXG6" s="50"/>
      <c r="DXH6" s="50"/>
      <c r="DXI6" s="50"/>
      <c r="DXJ6" s="50"/>
      <c r="DXK6" s="50"/>
      <c r="DXL6" s="50"/>
      <c r="DXM6" s="50"/>
      <c r="DXN6" s="50"/>
      <c r="DXO6" s="50"/>
      <c r="DXP6" s="50"/>
      <c r="DXQ6" s="50"/>
      <c r="DXR6" s="50"/>
      <c r="DXS6" s="50"/>
      <c r="DXT6" s="50"/>
      <c r="DXU6" s="50"/>
      <c r="DXV6" s="50"/>
      <c r="DXW6" s="50"/>
      <c r="DXX6" s="50"/>
      <c r="DXY6" s="50"/>
      <c r="DXZ6" s="50"/>
      <c r="DYA6" s="50"/>
      <c r="DYB6" s="50"/>
      <c r="DYC6" s="50"/>
      <c r="DYD6" s="50"/>
      <c r="DYE6" s="50"/>
      <c r="DYF6" s="50"/>
      <c r="DYG6" s="50"/>
      <c r="DYH6" s="50"/>
      <c r="DYI6" s="50"/>
      <c r="DYJ6" s="50"/>
      <c r="DYK6" s="50"/>
      <c r="DYL6" s="50"/>
      <c r="DYM6" s="50"/>
      <c r="DYN6" s="50"/>
      <c r="DYO6" s="50"/>
      <c r="DYP6" s="50"/>
      <c r="DYQ6" s="50"/>
      <c r="DYR6" s="50"/>
      <c r="DYS6" s="50"/>
      <c r="DYT6" s="50"/>
      <c r="DYU6" s="50"/>
      <c r="DYV6" s="50"/>
      <c r="DYW6" s="50"/>
      <c r="DYX6" s="50"/>
      <c r="DYY6" s="50"/>
      <c r="DYZ6" s="50"/>
      <c r="DZA6" s="50"/>
      <c r="DZB6" s="50"/>
      <c r="DZC6" s="50"/>
      <c r="DZD6" s="50"/>
      <c r="DZE6" s="50"/>
      <c r="DZF6" s="50"/>
      <c r="DZG6" s="50"/>
      <c r="DZH6" s="50"/>
      <c r="DZI6" s="50"/>
      <c r="DZJ6" s="50"/>
      <c r="DZK6" s="50"/>
      <c r="DZL6" s="50"/>
      <c r="DZM6" s="50"/>
      <c r="DZN6" s="50"/>
      <c r="DZO6" s="50"/>
      <c r="DZP6" s="50"/>
      <c r="DZQ6" s="50"/>
      <c r="DZR6" s="50"/>
      <c r="DZS6" s="50"/>
      <c r="DZT6" s="50"/>
      <c r="DZU6" s="50"/>
      <c r="DZV6" s="50"/>
      <c r="DZW6" s="50"/>
      <c r="DZX6" s="50"/>
      <c r="DZY6" s="50"/>
      <c r="DZZ6" s="50"/>
      <c r="EAA6" s="50"/>
      <c r="EAB6" s="50"/>
      <c r="EAC6" s="50"/>
      <c r="EAD6" s="50"/>
      <c r="EAE6" s="50"/>
      <c r="EAF6" s="50"/>
      <c r="EAG6" s="50"/>
      <c r="EAH6" s="50"/>
      <c r="EAI6" s="50"/>
      <c r="EAJ6" s="50"/>
      <c r="EAK6" s="50"/>
      <c r="EAL6" s="50"/>
      <c r="EAM6" s="50"/>
      <c r="EAN6" s="50"/>
      <c r="EAO6" s="50"/>
      <c r="EAP6" s="50"/>
      <c r="EAQ6" s="50"/>
      <c r="EAR6" s="50"/>
      <c r="EAS6" s="50"/>
      <c r="EAT6" s="50"/>
      <c r="EAU6" s="50"/>
      <c r="EAV6" s="50"/>
      <c r="EAW6" s="50"/>
      <c r="EAX6" s="50"/>
      <c r="EAY6" s="50"/>
      <c r="EAZ6" s="50"/>
      <c r="EBA6" s="50"/>
      <c r="EBB6" s="50"/>
      <c r="EBC6" s="50"/>
      <c r="EBD6" s="50"/>
      <c r="EBE6" s="50"/>
      <c r="EBF6" s="50"/>
      <c r="EBG6" s="50"/>
      <c r="EBH6" s="50"/>
      <c r="EBI6" s="50"/>
      <c r="EBJ6" s="50"/>
      <c r="EBK6" s="50"/>
      <c r="EBL6" s="50"/>
      <c r="EBM6" s="50"/>
      <c r="EBN6" s="50"/>
      <c r="EBO6" s="50"/>
      <c r="EBP6" s="50"/>
      <c r="EBQ6" s="50"/>
      <c r="EBR6" s="50"/>
      <c r="EBS6" s="50"/>
      <c r="EBT6" s="50"/>
      <c r="EBU6" s="50"/>
      <c r="EBV6" s="50"/>
      <c r="EBW6" s="50"/>
      <c r="EBX6" s="50"/>
      <c r="EBY6" s="50"/>
      <c r="EBZ6" s="50"/>
      <c r="ECA6" s="50"/>
      <c r="ECB6" s="50"/>
      <c r="ECC6" s="50"/>
      <c r="ECD6" s="50"/>
      <c r="ECE6" s="50"/>
      <c r="ECF6" s="50"/>
      <c r="ECG6" s="50"/>
      <c r="ECH6" s="50"/>
      <c r="ECI6" s="50"/>
      <c r="ECJ6" s="50"/>
      <c r="ECK6" s="50"/>
      <c r="ECL6" s="50"/>
      <c r="ECM6" s="50"/>
      <c r="ECN6" s="50"/>
      <c r="ECO6" s="50"/>
      <c r="ECP6" s="50"/>
      <c r="ECQ6" s="50"/>
      <c r="ECR6" s="50"/>
      <c r="ECS6" s="50"/>
      <c r="ECT6" s="50"/>
      <c r="ECU6" s="50"/>
      <c r="ECV6" s="50"/>
      <c r="ECW6" s="50"/>
      <c r="ECX6" s="50"/>
      <c r="ECY6" s="50"/>
      <c r="ECZ6" s="50"/>
      <c r="EDA6" s="50"/>
      <c r="EDB6" s="50"/>
      <c r="EDC6" s="50"/>
      <c r="EDD6" s="50"/>
      <c r="EDE6" s="50"/>
      <c r="EDF6" s="50"/>
      <c r="EDG6" s="50"/>
      <c r="EDH6" s="50"/>
      <c r="EDI6" s="50"/>
      <c r="EDJ6" s="50"/>
      <c r="EDK6" s="50"/>
      <c r="EDL6" s="50"/>
      <c r="EDM6" s="50"/>
      <c r="EDN6" s="50"/>
      <c r="EDO6" s="50"/>
      <c r="EDP6" s="50"/>
      <c r="EDQ6" s="50"/>
      <c r="EDR6" s="50"/>
      <c r="EDS6" s="50"/>
      <c r="EDT6" s="50"/>
      <c r="EDU6" s="50"/>
      <c r="EDV6" s="50"/>
      <c r="EDW6" s="50"/>
      <c r="EDX6" s="50"/>
      <c r="EDY6" s="50"/>
      <c r="EDZ6" s="50"/>
      <c r="EEA6" s="50"/>
      <c r="EEB6" s="50"/>
      <c r="EEC6" s="50"/>
      <c r="EED6" s="50"/>
      <c r="EEE6" s="50"/>
      <c r="EEF6" s="50"/>
      <c r="EEG6" s="50"/>
      <c r="EEH6" s="50"/>
      <c r="EEI6" s="50"/>
      <c r="EEJ6" s="50"/>
      <c r="EEK6" s="50"/>
      <c r="EEL6" s="50"/>
      <c r="EEM6" s="50"/>
      <c r="EEN6" s="50"/>
      <c r="EEO6" s="50"/>
      <c r="EEP6" s="50"/>
      <c r="EEQ6" s="50"/>
      <c r="EER6" s="50"/>
      <c r="EES6" s="50"/>
      <c r="EET6" s="50"/>
      <c r="EEU6" s="50"/>
      <c r="EEV6" s="50"/>
      <c r="EEW6" s="50"/>
      <c r="EEX6" s="50"/>
      <c r="EEY6" s="50"/>
      <c r="EEZ6" s="50"/>
      <c r="EFA6" s="50"/>
      <c r="EFB6" s="50"/>
      <c r="EFC6" s="50"/>
      <c r="EFD6" s="50"/>
      <c r="EFE6" s="50"/>
      <c r="EFF6" s="50"/>
      <c r="EFG6" s="50"/>
      <c r="EFH6" s="50"/>
      <c r="EFI6" s="50"/>
      <c r="EFJ6" s="50"/>
      <c r="EFK6" s="50"/>
      <c r="EFL6" s="50"/>
      <c r="EFM6" s="50"/>
      <c r="EFN6" s="50"/>
      <c r="EFO6" s="50"/>
      <c r="EFP6" s="50"/>
      <c r="EFQ6" s="50"/>
      <c r="EFR6" s="50"/>
      <c r="EFS6" s="50"/>
      <c r="EFT6" s="50"/>
      <c r="EFU6" s="50"/>
      <c r="EFV6" s="50"/>
      <c r="EFW6" s="50"/>
      <c r="EFX6" s="50"/>
      <c r="EFY6" s="50"/>
      <c r="EFZ6" s="50"/>
      <c r="EGA6" s="50"/>
      <c r="EGB6" s="50"/>
      <c r="EGC6" s="50"/>
      <c r="EGD6" s="50"/>
      <c r="EGE6" s="50"/>
      <c r="EGF6" s="50"/>
      <c r="EGG6" s="50"/>
      <c r="EGH6" s="50"/>
      <c r="EGI6" s="50"/>
      <c r="EGJ6" s="50"/>
      <c r="EGK6" s="50"/>
      <c r="EGL6" s="50"/>
      <c r="EGM6" s="50"/>
      <c r="EGN6" s="50"/>
      <c r="EGO6" s="50"/>
      <c r="EGP6" s="50"/>
      <c r="EGQ6" s="50"/>
      <c r="EGR6" s="50"/>
      <c r="EGS6" s="50"/>
      <c r="EGT6" s="50"/>
      <c r="EGU6" s="50"/>
      <c r="EGV6" s="50"/>
      <c r="EGW6" s="50"/>
      <c r="EGX6" s="50"/>
      <c r="EGY6" s="50"/>
      <c r="EGZ6" s="50"/>
      <c r="EHA6" s="50"/>
      <c r="EHB6" s="50"/>
      <c r="EHC6" s="50"/>
      <c r="EHD6" s="50"/>
      <c r="EHE6" s="50"/>
      <c r="EHF6" s="50"/>
      <c r="EHG6" s="50"/>
      <c r="EHH6" s="50"/>
      <c r="EHI6" s="50"/>
      <c r="EHJ6" s="50"/>
      <c r="EHK6" s="50"/>
      <c r="EHL6" s="50"/>
      <c r="EHM6" s="50"/>
      <c r="EHN6" s="50"/>
      <c r="EHO6" s="50"/>
      <c r="EHP6" s="50"/>
      <c r="EHQ6" s="50"/>
      <c r="EHR6" s="50"/>
      <c r="EHS6" s="50"/>
      <c r="EHT6" s="50"/>
      <c r="EHU6" s="50"/>
      <c r="EHV6" s="50"/>
      <c r="EHW6" s="50"/>
      <c r="EHX6" s="50"/>
      <c r="EHY6" s="50"/>
      <c r="EHZ6" s="50"/>
      <c r="EIA6" s="50"/>
      <c r="EIB6" s="50"/>
      <c r="EIC6" s="50"/>
      <c r="EID6" s="50"/>
      <c r="EIE6" s="50"/>
      <c r="EIF6" s="50"/>
      <c r="EIG6" s="50"/>
      <c r="EIH6" s="50"/>
      <c r="EII6" s="50"/>
      <c r="EIJ6" s="50"/>
      <c r="EIK6" s="50"/>
      <c r="EIL6" s="50"/>
      <c r="EIM6" s="50"/>
      <c r="EIN6" s="50"/>
      <c r="EIO6" s="50"/>
      <c r="EIP6" s="50"/>
      <c r="EIQ6" s="50"/>
      <c r="EIR6" s="50"/>
      <c r="EIS6" s="50"/>
      <c r="EIT6" s="50"/>
      <c r="EIU6" s="50"/>
      <c r="EIV6" s="50"/>
      <c r="EIW6" s="50"/>
      <c r="EIX6" s="50"/>
      <c r="EIY6" s="50"/>
      <c r="EIZ6" s="50"/>
      <c r="EJA6" s="50"/>
      <c r="EJB6" s="50"/>
      <c r="EJC6" s="50"/>
      <c r="EJD6" s="50"/>
      <c r="EJE6" s="50"/>
      <c r="EJF6" s="50"/>
      <c r="EJG6" s="50"/>
      <c r="EJH6" s="50"/>
      <c r="EJI6" s="50"/>
      <c r="EJJ6" s="50"/>
      <c r="EJK6" s="50"/>
      <c r="EJL6" s="50"/>
      <c r="EJM6" s="50"/>
      <c r="EJN6" s="50"/>
      <c r="EJO6" s="50"/>
      <c r="EJP6" s="50"/>
      <c r="EJQ6" s="50"/>
      <c r="EJR6" s="50"/>
      <c r="EJS6" s="50"/>
      <c r="EJT6" s="50"/>
      <c r="EJU6" s="50"/>
      <c r="EJV6" s="50"/>
      <c r="EJW6" s="50"/>
      <c r="EJX6" s="50"/>
      <c r="EJY6" s="50"/>
      <c r="EJZ6" s="50"/>
      <c r="EKA6" s="50"/>
      <c r="EKB6" s="50"/>
      <c r="EKC6" s="50"/>
      <c r="EKD6" s="50"/>
      <c r="EKE6" s="50"/>
      <c r="EKF6" s="50"/>
      <c r="EKG6" s="50"/>
      <c r="EKH6" s="50"/>
      <c r="EKI6" s="50"/>
      <c r="EKJ6" s="50"/>
      <c r="EKK6" s="50"/>
      <c r="EKL6" s="50"/>
      <c r="EKM6" s="50"/>
      <c r="EKN6" s="50"/>
      <c r="EKO6" s="50"/>
      <c r="EKP6" s="50"/>
      <c r="EKQ6" s="50"/>
      <c r="EKR6" s="50"/>
      <c r="EKS6" s="50"/>
      <c r="EKT6" s="50"/>
      <c r="EKU6" s="50"/>
      <c r="EKV6" s="50"/>
      <c r="EKW6" s="50"/>
      <c r="EKX6" s="50"/>
      <c r="EKY6" s="50"/>
      <c r="EKZ6" s="50"/>
      <c r="ELA6" s="50"/>
      <c r="ELB6" s="50"/>
      <c r="ELC6" s="50"/>
      <c r="ELD6" s="50"/>
      <c r="ELE6" s="50"/>
      <c r="ELF6" s="50"/>
      <c r="ELG6" s="50"/>
      <c r="ELH6" s="50"/>
      <c r="ELI6" s="50"/>
      <c r="ELJ6" s="50"/>
      <c r="ELK6" s="50"/>
      <c r="ELL6" s="50"/>
      <c r="ELM6" s="50"/>
      <c r="ELN6" s="50"/>
      <c r="ELO6" s="50"/>
      <c r="ELP6" s="50"/>
      <c r="ELQ6" s="50"/>
      <c r="ELR6" s="50"/>
      <c r="ELS6" s="50"/>
      <c r="ELT6" s="50"/>
      <c r="ELU6" s="50"/>
      <c r="ELV6" s="50"/>
      <c r="ELW6" s="50"/>
      <c r="ELX6" s="50"/>
      <c r="ELY6" s="50"/>
      <c r="ELZ6" s="50"/>
      <c r="EMA6" s="50"/>
      <c r="EMB6" s="50"/>
      <c r="EMC6" s="50"/>
      <c r="EMD6" s="50"/>
      <c r="EME6" s="50"/>
      <c r="EMF6" s="50"/>
      <c r="EMG6" s="50"/>
      <c r="EMH6" s="50"/>
      <c r="EMI6" s="50"/>
      <c r="EMJ6" s="50"/>
      <c r="EMK6" s="50"/>
      <c r="EML6" s="50"/>
      <c r="EMM6" s="50"/>
      <c r="EMN6" s="50"/>
      <c r="EMO6" s="50"/>
      <c r="EMP6" s="50"/>
      <c r="EMQ6" s="50"/>
      <c r="EMR6" s="50"/>
      <c r="EMS6" s="50"/>
      <c r="EMT6" s="50"/>
      <c r="EMU6" s="50"/>
      <c r="EMV6" s="50"/>
      <c r="EMW6" s="50"/>
      <c r="EMX6" s="50"/>
      <c r="EMY6" s="50"/>
      <c r="EMZ6" s="50"/>
      <c r="ENA6" s="50"/>
      <c r="ENB6" s="50"/>
      <c r="ENC6" s="50"/>
      <c r="END6" s="50"/>
      <c r="ENE6" s="50"/>
      <c r="ENF6" s="50"/>
      <c r="ENG6" s="50"/>
      <c r="ENH6" s="50"/>
      <c r="ENI6" s="50"/>
      <c r="ENJ6" s="50"/>
      <c r="ENK6" s="50"/>
      <c r="ENL6" s="50"/>
      <c r="ENM6" s="50"/>
      <c r="ENN6" s="50"/>
      <c r="ENO6" s="50"/>
      <c r="ENP6" s="50"/>
      <c r="ENQ6" s="50"/>
      <c r="ENR6" s="50"/>
      <c r="ENS6" s="50"/>
      <c r="ENT6" s="50"/>
      <c r="ENU6" s="50"/>
      <c r="ENV6" s="50"/>
      <c r="ENW6" s="50"/>
      <c r="ENX6" s="50"/>
      <c r="ENY6" s="50"/>
      <c r="ENZ6" s="50"/>
      <c r="EOA6" s="50"/>
      <c r="EOB6" s="50"/>
      <c r="EOC6" s="50"/>
      <c r="EOD6" s="50"/>
      <c r="EOE6" s="50"/>
      <c r="EOF6" s="50"/>
      <c r="EOG6" s="50"/>
      <c r="EOH6" s="50"/>
      <c r="EOI6" s="50"/>
      <c r="EOJ6" s="50"/>
      <c r="EOK6" s="50"/>
      <c r="EOL6" s="50"/>
      <c r="EOM6" s="50"/>
      <c r="EON6" s="50"/>
      <c r="EOO6" s="50"/>
      <c r="EOP6" s="50"/>
      <c r="EOQ6" s="50"/>
      <c r="EOR6" s="50"/>
      <c r="EOS6" s="50"/>
      <c r="EOT6" s="50"/>
      <c r="EOU6" s="50"/>
      <c r="EOV6" s="50"/>
      <c r="EOW6" s="50"/>
      <c r="EOX6" s="50"/>
      <c r="EOY6" s="50"/>
      <c r="EOZ6" s="50"/>
      <c r="EPA6" s="50"/>
      <c r="EPB6" s="50"/>
      <c r="EPC6" s="50"/>
      <c r="EPD6" s="50"/>
      <c r="EPE6" s="50"/>
      <c r="EPF6" s="50"/>
      <c r="EPG6" s="50"/>
      <c r="EPH6" s="50"/>
      <c r="EPI6" s="50"/>
      <c r="EPJ6" s="50"/>
      <c r="EPK6" s="50"/>
      <c r="EPL6" s="50"/>
      <c r="EPM6" s="50"/>
      <c r="EPN6" s="50"/>
      <c r="EPO6" s="50"/>
      <c r="EPP6" s="50"/>
      <c r="EPQ6" s="50"/>
      <c r="EPR6" s="50"/>
      <c r="EPS6" s="50"/>
      <c r="EPT6" s="50"/>
      <c r="EPU6" s="50"/>
      <c r="EPV6" s="50"/>
      <c r="EPW6" s="50"/>
      <c r="EPX6" s="50"/>
      <c r="EPY6" s="50"/>
      <c r="EPZ6" s="50"/>
      <c r="EQA6" s="50"/>
      <c r="EQB6" s="50"/>
      <c r="EQC6" s="50"/>
      <c r="EQD6" s="50"/>
      <c r="EQE6" s="50"/>
      <c r="EQF6" s="50"/>
      <c r="EQG6" s="50"/>
      <c r="EQH6" s="50"/>
      <c r="EQI6" s="50"/>
      <c r="EQJ6" s="50"/>
      <c r="EQK6" s="50"/>
      <c r="EQL6" s="50"/>
      <c r="EQM6" s="50"/>
      <c r="EQN6" s="50"/>
      <c r="EQO6" s="50"/>
      <c r="EQP6" s="50"/>
      <c r="EQQ6" s="50"/>
      <c r="EQR6" s="50"/>
      <c r="EQS6" s="50"/>
      <c r="EQT6" s="50"/>
      <c r="EQU6" s="50"/>
      <c r="EQV6" s="50"/>
      <c r="EQW6" s="50"/>
      <c r="EQX6" s="50"/>
      <c r="EQY6" s="50"/>
      <c r="EQZ6" s="50"/>
      <c r="ERA6" s="50"/>
      <c r="ERB6" s="50"/>
      <c r="ERC6" s="50"/>
      <c r="ERD6" s="50"/>
      <c r="ERE6" s="50"/>
      <c r="ERF6" s="50"/>
      <c r="ERG6" s="50"/>
      <c r="ERH6" s="50"/>
      <c r="ERI6" s="50"/>
      <c r="ERJ6" s="50"/>
      <c r="ERK6" s="50"/>
      <c r="ERL6" s="50"/>
      <c r="ERM6" s="50"/>
      <c r="ERN6" s="50"/>
      <c r="ERO6" s="50"/>
      <c r="ERP6" s="50"/>
      <c r="ERQ6" s="50"/>
      <c r="ERR6" s="50"/>
      <c r="ERS6" s="50"/>
      <c r="ERT6" s="50"/>
      <c r="ERU6" s="50"/>
      <c r="ERV6" s="50"/>
      <c r="ERW6" s="50"/>
      <c r="ERX6" s="50"/>
      <c r="ERY6" s="50"/>
      <c r="ERZ6" s="50"/>
      <c r="ESA6" s="50"/>
      <c r="ESB6" s="50"/>
      <c r="ESC6" s="50"/>
      <c r="ESD6" s="50"/>
      <c r="ESE6" s="50"/>
      <c r="ESF6" s="50"/>
      <c r="ESG6" s="50"/>
      <c r="ESH6" s="50"/>
      <c r="ESI6" s="50"/>
      <c r="ESJ6" s="50"/>
      <c r="ESK6" s="50"/>
      <c r="ESL6" s="50"/>
      <c r="ESM6" s="50"/>
      <c r="ESN6" s="50"/>
      <c r="ESO6" s="50"/>
      <c r="ESP6" s="50"/>
      <c r="ESQ6" s="50"/>
      <c r="ESR6" s="50"/>
      <c r="ESS6" s="50"/>
      <c r="EST6" s="50"/>
      <c r="ESU6" s="50"/>
      <c r="ESV6" s="50"/>
      <c r="ESW6" s="50"/>
      <c r="ESX6" s="50"/>
      <c r="ESY6" s="50"/>
      <c r="ESZ6" s="50"/>
      <c r="ETA6" s="50"/>
      <c r="ETB6" s="50"/>
      <c r="ETC6" s="50"/>
      <c r="ETD6" s="50"/>
      <c r="ETE6" s="50"/>
      <c r="ETF6" s="50"/>
      <c r="ETG6" s="50"/>
      <c r="ETH6" s="50"/>
      <c r="ETI6" s="50"/>
      <c r="ETJ6" s="50"/>
      <c r="ETK6" s="50"/>
      <c r="ETL6" s="50"/>
      <c r="ETM6" s="50"/>
      <c r="ETN6" s="50"/>
      <c r="ETO6" s="50"/>
      <c r="ETP6" s="50"/>
      <c r="ETQ6" s="50"/>
      <c r="ETR6" s="50"/>
      <c r="ETS6" s="50"/>
      <c r="ETT6" s="50"/>
      <c r="ETU6" s="50"/>
      <c r="ETV6" s="50"/>
      <c r="ETW6" s="50"/>
      <c r="ETX6" s="50"/>
      <c r="ETY6" s="50"/>
      <c r="ETZ6" s="50"/>
      <c r="EUA6" s="50"/>
      <c r="EUB6" s="50"/>
      <c r="EUC6" s="50"/>
      <c r="EUD6" s="50"/>
      <c r="EUE6" s="50"/>
      <c r="EUF6" s="50"/>
      <c r="EUG6" s="50"/>
      <c r="EUH6" s="50"/>
      <c r="EUI6" s="50"/>
      <c r="EUJ6" s="50"/>
      <c r="EUK6" s="50"/>
      <c r="EUL6" s="50"/>
      <c r="EUM6" s="50"/>
      <c r="EUN6" s="50"/>
      <c r="EUO6" s="50"/>
      <c r="EUP6" s="50"/>
      <c r="EUQ6" s="50"/>
      <c r="EUR6" s="50"/>
      <c r="EUS6" s="50"/>
      <c r="EUT6" s="50"/>
      <c r="EUU6" s="50"/>
      <c r="EUV6" s="50"/>
      <c r="EUW6" s="50"/>
      <c r="EUX6" s="50"/>
      <c r="EUY6" s="50"/>
      <c r="EUZ6" s="50"/>
      <c r="EVA6" s="50"/>
      <c r="EVB6" s="50"/>
      <c r="EVC6" s="50"/>
      <c r="EVD6" s="50"/>
      <c r="EVE6" s="50"/>
      <c r="EVF6" s="50"/>
      <c r="EVG6" s="50"/>
      <c r="EVH6" s="50"/>
      <c r="EVI6" s="50"/>
      <c r="EVJ6" s="50"/>
      <c r="EVK6" s="50"/>
      <c r="EVL6" s="50"/>
      <c r="EVM6" s="50"/>
      <c r="EVN6" s="50"/>
      <c r="EVO6" s="50"/>
      <c r="EVP6" s="50"/>
      <c r="EVQ6" s="50"/>
      <c r="EVR6" s="50"/>
      <c r="EVS6" s="50"/>
      <c r="EVT6" s="50"/>
      <c r="EVU6" s="50"/>
      <c r="EVV6" s="50"/>
      <c r="EVW6" s="50"/>
      <c r="EVX6" s="50"/>
      <c r="EVY6" s="50"/>
      <c r="EVZ6" s="50"/>
      <c r="EWA6" s="50"/>
      <c r="EWB6" s="50"/>
      <c r="EWC6" s="50"/>
      <c r="EWD6" s="50"/>
      <c r="EWE6" s="50"/>
      <c r="EWF6" s="50"/>
      <c r="EWG6" s="50"/>
      <c r="EWH6" s="50"/>
      <c r="EWI6" s="50"/>
      <c r="EWJ6" s="50"/>
      <c r="EWK6" s="50"/>
      <c r="EWL6" s="50"/>
      <c r="EWM6" s="50"/>
      <c r="EWN6" s="50"/>
      <c r="EWO6" s="50"/>
      <c r="EWP6" s="50"/>
      <c r="EWQ6" s="50"/>
      <c r="EWR6" s="50"/>
      <c r="EWS6" s="50"/>
      <c r="EWT6" s="50"/>
      <c r="EWU6" s="50"/>
      <c r="EWV6" s="50"/>
      <c r="EWW6" s="50"/>
      <c r="EWX6" s="50"/>
      <c r="EWY6" s="50"/>
      <c r="EWZ6" s="50"/>
      <c r="EXA6" s="50"/>
      <c r="EXB6" s="50"/>
      <c r="EXC6" s="50"/>
      <c r="EXD6" s="50"/>
      <c r="EXE6" s="50"/>
      <c r="EXF6" s="50"/>
      <c r="EXG6" s="50"/>
      <c r="EXH6" s="50"/>
      <c r="EXI6" s="50"/>
      <c r="EXJ6" s="50"/>
      <c r="EXK6" s="50"/>
      <c r="EXL6" s="50"/>
      <c r="EXM6" s="50"/>
      <c r="EXN6" s="50"/>
      <c r="EXO6" s="50"/>
      <c r="EXP6" s="50"/>
      <c r="EXQ6" s="50"/>
      <c r="EXR6" s="50"/>
      <c r="EXS6" s="50"/>
      <c r="EXT6" s="50"/>
      <c r="EXU6" s="50"/>
      <c r="EXV6" s="50"/>
      <c r="EXW6" s="50"/>
      <c r="EXX6" s="50"/>
      <c r="EXY6" s="50"/>
      <c r="EXZ6" s="50"/>
      <c r="EYA6" s="50"/>
      <c r="EYB6" s="50"/>
      <c r="EYC6" s="50"/>
      <c r="EYD6" s="50"/>
      <c r="EYE6" s="50"/>
      <c r="EYF6" s="50"/>
      <c r="EYG6" s="50"/>
      <c r="EYH6" s="50"/>
      <c r="EYI6" s="50"/>
      <c r="EYJ6" s="50"/>
      <c r="EYK6" s="50"/>
      <c r="EYL6" s="50"/>
      <c r="EYM6" s="50"/>
      <c r="EYN6" s="50"/>
      <c r="EYO6" s="50"/>
      <c r="EYP6" s="50"/>
      <c r="EYQ6" s="50"/>
      <c r="EYR6" s="50"/>
      <c r="EYS6" s="50"/>
      <c r="EYT6" s="50"/>
      <c r="EYU6" s="50"/>
      <c r="EYV6" s="50"/>
      <c r="EYW6" s="50"/>
      <c r="EYX6" s="50"/>
      <c r="EYY6" s="50"/>
      <c r="EYZ6" s="50"/>
      <c r="EZA6" s="50"/>
      <c r="EZB6" s="50"/>
      <c r="EZC6" s="50"/>
      <c r="EZD6" s="50"/>
      <c r="EZE6" s="50"/>
      <c r="EZF6" s="50"/>
      <c r="EZG6" s="50"/>
      <c r="EZH6" s="50"/>
      <c r="EZI6" s="50"/>
      <c r="EZJ6" s="50"/>
      <c r="EZK6" s="50"/>
      <c r="EZL6" s="50"/>
      <c r="EZM6" s="50"/>
      <c r="EZN6" s="50"/>
      <c r="EZO6" s="50"/>
      <c r="EZP6" s="50"/>
      <c r="EZQ6" s="50"/>
      <c r="EZR6" s="50"/>
      <c r="EZS6" s="50"/>
      <c r="EZT6" s="50"/>
      <c r="EZU6" s="50"/>
      <c r="EZV6" s="50"/>
      <c r="EZW6" s="50"/>
      <c r="EZX6" s="50"/>
      <c r="EZY6" s="50"/>
      <c r="EZZ6" s="50"/>
      <c r="FAA6" s="50"/>
      <c r="FAB6" s="50"/>
      <c r="FAC6" s="50"/>
      <c r="FAD6" s="50"/>
      <c r="FAE6" s="50"/>
      <c r="FAF6" s="50"/>
      <c r="FAG6" s="50"/>
      <c r="FAH6" s="50"/>
      <c r="FAI6" s="50"/>
      <c r="FAJ6" s="50"/>
      <c r="FAK6" s="50"/>
      <c r="FAL6" s="50"/>
      <c r="FAM6" s="50"/>
      <c r="FAN6" s="50"/>
      <c r="FAO6" s="50"/>
      <c r="FAP6" s="50"/>
      <c r="FAQ6" s="50"/>
      <c r="FAR6" s="50"/>
      <c r="FAS6" s="50"/>
      <c r="FAT6" s="50"/>
      <c r="FAU6" s="50"/>
      <c r="FAV6" s="50"/>
      <c r="FAW6" s="50"/>
      <c r="FAX6" s="50"/>
      <c r="FAY6" s="50"/>
      <c r="FAZ6" s="50"/>
      <c r="FBA6" s="50"/>
      <c r="FBB6" s="50"/>
      <c r="FBC6" s="50"/>
      <c r="FBD6" s="50"/>
      <c r="FBE6" s="50"/>
      <c r="FBF6" s="50"/>
      <c r="FBG6" s="50"/>
      <c r="FBH6" s="50"/>
      <c r="FBI6" s="50"/>
      <c r="FBJ6" s="50"/>
      <c r="FBK6" s="50"/>
      <c r="FBL6" s="50"/>
      <c r="FBM6" s="50"/>
      <c r="FBN6" s="50"/>
      <c r="FBO6" s="50"/>
      <c r="FBP6" s="50"/>
      <c r="FBQ6" s="50"/>
      <c r="FBR6" s="50"/>
      <c r="FBS6" s="50"/>
      <c r="FBT6" s="50"/>
      <c r="FBU6" s="50"/>
      <c r="FBV6" s="50"/>
      <c r="FBW6" s="50"/>
      <c r="FBX6" s="50"/>
      <c r="FBY6" s="50"/>
      <c r="FBZ6" s="50"/>
      <c r="FCA6" s="50"/>
      <c r="FCB6" s="50"/>
      <c r="FCC6" s="50"/>
      <c r="FCD6" s="50"/>
      <c r="FCE6" s="50"/>
      <c r="FCF6" s="50"/>
      <c r="FCG6" s="50"/>
      <c r="FCH6" s="50"/>
      <c r="FCI6" s="50"/>
      <c r="FCJ6" s="50"/>
      <c r="FCK6" s="50"/>
      <c r="FCL6" s="50"/>
      <c r="FCM6" s="50"/>
      <c r="FCN6" s="50"/>
      <c r="FCO6" s="50"/>
      <c r="FCP6" s="50"/>
      <c r="FCQ6" s="50"/>
      <c r="FCR6" s="50"/>
      <c r="FCS6" s="50"/>
      <c r="FCT6" s="50"/>
      <c r="FCU6" s="50"/>
      <c r="FCV6" s="50"/>
      <c r="FCW6" s="50"/>
      <c r="FCX6" s="50"/>
      <c r="FCY6" s="50"/>
      <c r="FCZ6" s="50"/>
      <c r="FDA6" s="50"/>
      <c r="FDB6" s="50"/>
      <c r="FDC6" s="50"/>
      <c r="FDD6" s="50"/>
      <c r="FDE6" s="50"/>
      <c r="FDF6" s="50"/>
      <c r="FDG6" s="50"/>
      <c r="FDH6" s="50"/>
      <c r="FDI6" s="50"/>
      <c r="FDJ6" s="50"/>
      <c r="FDK6" s="50"/>
      <c r="FDL6" s="50"/>
      <c r="FDM6" s="50"/>
      <c r="FDN6" s="50"/>
      <c r="FDO6" s="50"/>
      <c r="FDP6" s="50"/>
      <c r="FDQ6" s="50"/>
      <c r="FDR6" s="50"/>
      <c r="FDS6" s="50"/>
      <c r="FDT6" s="50"/>
      <c r="FDU6" s="50"/>
      <c r="FDV6" s="50"/>
      <c r="FDW6" s="50"/>
      <c r="FDX6" s="50"/>
      <c r="FDY6" s="50"/>
      <c r="FDZ6" s="50"/>
      <c r="FEA6" s="50"/>
      <c r="FEB6" s="50"/>
      <c r="FEC6" s="50"/>
      <c r="FED6" s="50"/>
      <c r="FEE6" s="50"/>
      <c r="FEF6" s="50"/>
      <c r="FEG6" s="50"/>
      <c r="FEH6" s="50"/>
      <c r="FEI6" s="50"/>
      <c r="FEJ6" s="50"/>
      <c r="FEK6" s="50"/>
      <c r="FEL6" s="50"/>
      <c r="FEM6" s="50"/>
      <c r="FEN6" s="50"/>
      <c r="FEO6" s="50"/>
      <c r="FEP6" s="50"/>
      <c r="FEQ6" s="50"/>
      <c r="FER6" s="50"/>
      <c r="FES6" s="50"/>
      <c r="FET6" s="50"/>
      <c r="FEU6" s="50"/>
      <c r="FEV6" s="50"/>
      <c r="FEW6" s="50"/>
      <c r="FEX6" s="50"/>
      <c r="FEY6" s="50"/>
      <c r="FEZ6" s="50"/>
      <c r="FFA6" s="50"/>
      <c r="FFB6" s="50"/>
      <c r="FFC6" s="50"/>
      <c r="FFD6" s="50"/>
      <c r="FFE6" s="50"/>
      <c r="FFF6" s="50"/>
      <c r="FFG6" s="50"/>
      <c r="FFH6" s="50"/>
      <c r="FFI6" s="50"/>
      <c r="FFJ6" s="50"/>
      <c r="FFK6" s="50"/>
      <c r="FFL6" s="50"/>
      <c r="FFM6" s="50"/>
      <c r="FFN6" s="50"/>
      <c r="FFO6" s="50"/>
      <c r="FFP6" s="50"/>
      <c r="FFQ6" s="50"/>
      <c r="FFR6" s="50"/>
      <c r="FFS6" s="50"/>
      <c r="FFT6" s="50"/>
      <c r="FFU6" s="50"/>
      <c r="FFV6" s="50"/>
      <c r="FFW6" s="50"/>
      <c r="FFX6" s="50"/>
      <c r="FFY6" s="50"/>
      <c r="FFZ6" s="50"/>
      <c r="FGA6" s="50"/>
      <c r="FGB6" s="50"/>
      <c r="FGC6" s="50"/>
      <c r="FGD6" s="50"/>
      <c r="FGE6" s="50"/>
      <c r="FGF6" s="50"/>
      <c r="FGG6" s="50"/>
      <c r="FGH6" s="50"/>
      <c r="FGI6" s="50"/>
      <c r="FGJ6" s="50"/>
      <c r="FGK6" s="50"/>
      <c r="FGL6" s="50"/>
      <c r="FGM6" s="50"/>
      <c r="FGN6" s="50"/>
      <c r="FGO6" s="50"/>
      <c r="FGP6" s="50"/>
      <c r="FGQ6" s="50"/>
      <c r="FGR6" s="50"/>
      <c r="FGS6" s="50"/>
      <c r="FGT6" s="50"/>
      <c r="FGU6" s="50"/>
      <c r="FGV6" s="50"/>
      <c r="FGW6" s="50"/>
      <c r="FGX6" s="50"/>
      <c r="FGY6" s="50"/>
      <c r="FGZ6" s="50"/>
      <c r="FHA6" s="50"/>
      <c r="FHB6" s="50"/>
      <c r="FHC6" s="50"/>
      <c r="FHD6" s="50"/>
      <c r="FHE6" s="50"/>
      <c r="FHF6" s="50"/>
      <c r="FHG6" s="50"/>
      <c r="FHH6" s="50"/>
      <c r="FHI6" s="50"/>
      <c r="FHJ6" s="50"/>
      <c r="FHK6" s="50"/>
      <c r="FHL6" s="50"/>
      <c r="FHM6" s="50"/>
      <c r="FHN6" s="50"/>
      <c r="FHO6" s="50"/>
      <c r="FHP6" s="50"/>
      <c r="FHQ6" s="50"/>
      <c r="FHR6" s="50"/>
      <c r="FHS6" s="50"/>
      <c r="FHT6" s="50"/>
      <c r="FHU6" s="50"/>
      <c r="FHV6" s="50"/>
      <c r="FHW6" s="50"/>
      <c r="FHX6" s="50"/>
      <c r="FHY6" s="50"/>
      <c r="FHZ6" s="50"/>
      <c r="FIA6" s="50"/>
      <c r="FIB6" s="50"/>
      <c r="FIC6" s="50"/>
      <c r="FID6" s="50"/>
      <c r="FIE6" s="50"/>
      <c r="FIF6" s="50"/>
      <c r="FIG6" s="50"/>
      <c r="FIH6" s="50"/>
      <c r="FII6" s="50"/>
      <c r="FIJ6" s="50"/>
      <c r="FIK6" s="50"/>
      <c r="FIL6" s="50"/>
      <c r="FIM6" s="50"/>
      <c r="FIN6" s="50"/>
      <c r="FIO6" s="50"/>
      <c r="FIP6" s="50"/>
      <c r="FIQ6" s="50"/>
      <c r="FIR6" s="50"/>
      <c r="FIS6" s="50"/>
      <c r="FIT6" s="50"/>
      <c r="FIU6" s="50"/>
      <c r="FIV6" s="50"/>
      <c r="FIW6" s="50"/>
      <c r="FIX6" s="50"/>
      <c r="FIY6" s="50"/>
      <c r="FIZ6" s="50"/>
      <c r="FJA6" s="50"/>
      <c r="FJB6" s="50"/>
      <c r="FJC6" s="50"/>
      <c r="FJD6" s="50"/>
      <c r="FJE6" s="50"/>
      <c r="FJF6" s="50"/>
      <c r="FJG6" s="50"/>
      <c r="FJH6" s="50"/>
      <c r="FJI6" s="50"/>
      <c r="FJJ6" s="50"/>
      <c r="FJK6" s="50"/>
      <c r="FJL6" s="50"/>
      <c r="FJM6" s="50"/>
      <c r="FJN6" s="50"/>
      <c r="FJO6" s="50"/>
      <c r="FJP6" s="50"/>
      <c r="FJQ6" s="50"/>
      <c r="FJR6" s="50"/>
      <c r="FJS6" s="50"/>
      <c r="FJT6" s="50"/>
      <c r="FJU6" s="50"/>
      <c r="FJV6" s="50"/>
      <c r="FJW6" s="50"/>
      <c r="FJX6" s="50"/>
      <c r="FJY6" s="50"/>
      <c r="FJZ6" s="50"/>
      <c r="FKA6" s="50"/>
      <c r="FKB6" s="50"/>
      <c r="FKC6" s="50"/>
      <c r="FKD6" s="50"/>
      <c r="FKE6" s="50"/>
      <c r="FKF6" s="50"/>
      <c r="FKG6" s="50"/>
      <c r="FKH6" s="50"/>
      <c r="FKI6" s="50"/>
      <c r="FKJ6" s="50"/>
      <c r="FKK6" s="50"/>
      <c r="FKL6" s="50"/>
      <c r="FKM6" s="50"/>
      <c r="FKN6" s="50"/>
      <c r="FKO6" s="50"/>
      <c r="FKP6" s="50"/>
      <c r="FKQ6" s="50"/>
      <c r="FKR6" s="50"/>
      <c r="FKS6" s="50"/>
      <c r="FKT6" s="50"/>
      <c r="FKU6" s="50"/>
      <c r="FKV6" s="50"/>
      <c r="FKW6" s="50"/>
      <c r="FKX6" s="50"/>
      <c r="FKY6" s="50"/>
      <c r="FKZ6" s="50"/>
      <c r="FLA6" s="50"/>
      <c r="FLB6" s="50"/>
      <c r="FLC6" s="50"/>
      <c r="FLD6" s="50"/>
      <c r="FLE6" s="50"/>
      <c r="FLF6" s="50"/>
      <c r="FLG6" s="50"/>
      <c r="FLH6" s="50"/>
      <c r="FLI6" s="50"/>
      <c r="FLJ6" s="50"/>
      <c r="FLK6" s="50"/>
      <c r="FLL6" s="50"/>
      <c r="FLM6" s="50"/>
      <c r="FLN6" s="50"/>
      <c r="FLO6" s="50"/>
      <c r="FLP6" s="50"/>
      <c r="FLQ6" s="50"/>
      <c r="FLR6" s="50"/>
      <c r="FLS6" s="50"/>
      <c r="FLT6" s="50"/>
      <c r="FLU6" s="50"/>
      <c r="FLV6" s="50"/>
      <c r="FLW6" s="50"/>
      <c r="FLX6" s="50"/>
      <c r="FLY6" s="50"/>
      <c r="FLZ6" s="50"/>
      <c r="FMA6" s="50"/>
      <c r="FMB6" s="50"/>
      <c r="FMC6" s="50"/>
      <c r="FMD6" s="50"/>
      <c r="FME6" s="50"/>
      <c r="FMF6" s="50"/>
      <c r="FMG6" s="50"/>
      <c r="FMH6" s="50"/>
      <c r="FMI6" s="50"/>
      <c r="FMJ6" s="50"/>
      <c r="FMK6" s="50"/>
      <c r="FML6" s="50"/>
      <c r="FMM6" s="50"/>
      <c r="FMN6" s="50"/>
      <c r="FMO6" s="50"/>
      <c r="FMP6" s="50"/>
      <c r="FMQ6" s="50"/>
      <c r="FMR6" s="50"/>
      <c r="FMS6" s="50"/>
      <c r="FMT6" s="50"/>
      <c r="FMU6" s="50"/>
      <c r="FMV6" s="50"/>
      <c r="FMW6" s="50"/>
      <c r="FMX6" s="50"/>
      <c r="FMY6" s="50"/>
      <c r="FMZ6" s="50"/>
      <c r="FNA6" s="50"/>
      <c r="FNB6" s="50"/>
      <c r="FNC6" s="50"/>
      <c r="FND6" s="50"/>
      <c r="FNE6" s="50"/>
      <c r="FNF6" s="50"/>
      <c r="FNG6" s="50"/>
      <c r="FNH6" s="50"/>
      <c r="FNI6" s="50"/>
      <c r="FNJ6" s="50"/>
      <c r="FNK6" s="50"/>
      <c r="FNL6" s="50"/>
      <c r="FNM6" s="50"/>
      <c r="FNN6" s="50"/>
      <c r="FNO6" s="50"/>
      <c r="FNP6" s="50"/>
      <c r="FNQ6" s="50"/>
      <c r="FNR6" s="50"/>
      <c r="FNS6" s="50"/>
      <c r="FNT6" s="50"/>
      <c r="FNU6" s="50"/>
      <c r="FNV6" s="50"/>
      <c r="FNW6" s="50"/>
      <c r="FNX6" s="50"/>
      <c r="FNY6" s="50"/>
      <c r="FNZ6" s="50"/>
      <c r="FOA6" s="50"/>
      <c r="FOB6" s="50"/>
      <c r="FOC6" s="50"/>
      <c r="FOD6" s="50"/>
      <c r="FOE6" s="50"/>
      <c r="FOF6" s="50"/>
      <c r="FOG6" s="50"/>
      <c r="FOH6" s="50"/>
      <c r="FOI6" s="50"/>
      <c r="FOJ6" s="50"/>
      <c r="FOK6" s="50"/>
      <c r="FOL6" s="50"/>
      <c r="FOM6" s="50"/>
      <c r="FON6" s="50"/>
      <c r="FOO6" s="50"/>
      <c r="FOP6" s="50"/>
      <c r="FOQ6" s="50"/>
      <c r="FOR6" s="50"/>
      <c r="FOS6" s="50"/>
      <c r="FOT6" s="50"/>
      <c r="FOU6" s="50"/>
      <c r="FOV6" s="50"/>
      <c r="FOW6" s="50"/>
      <c r="FOX6" s="50"/>
      <c r="FOY6" s="50"/>
      <c r="FOZ6" s="50"/>
      <c r="FPA6" s="50"/>
      <c r="FPB6" s="50"/>
      <c r="FPC6" s="50"/>
      <c r="FPD6" s="50"/>
      <c r="FPE6" s="50"/>
      <c r="FPF6" s="50"/>
      <c r="FPG6" s="50"/>
      <c r="FPH6" s="50"/>
      <c r="FPI6" s="50"/>
      <c r="FPJ6" s="50"/>
      <c r="FPK6" s="50"/>
      <c r="FPL6" s="50"/>
      <c r="FPM6" s="50"/>
      <c r="FPN6" s="50"/>
      <c r="FPO6" s="50"/>
      <c r="FPP6" s="50"/>
      <c r="FPQ6" s="50"/>
      <c r="FPR6" s="50"/>
      <c r="FPS6" s="50"/>
      <c r="FPT6" s="50"/>
      <c r="FPU6" s="50"/>
      <c r="FPV6" s="50"/>
      <c r="FPW6" s="50"/>
      <c r="FPX6" s="50"/>
      <c r="FPY6" s="50"/>
      <c r="FPZ6" s="50"/>
      <c r="FQA6" s="50"/>
      <c r="FQB6" s="50"/>
      <c r="FQC6" s="50"/>
      <c r="FQD6" s="50"/>
      <c r="FQE6" s="50"/>
      <c r="FQF6" s="50"/>
      <c r="FQG6" s="50"/>
      <c r="FQH6" s="50"/>
      <c r="FQI6" s="50"/>
      <c r="FQJ6" s="50"/>
      <c r="FQK6" s="50"/>
      <c r="FQL6" s="50"/>
      <c r="FQM6" s="50"/>
      <c r="FQN6" s="50"/>
      <c r="FQO6" s="50"/>
      <c r="FQP6" s="50"/>
      <c r="FQQ6" s="50"/>
      <c r="FQR6" s="50"/>
      <c r="FQS6" s="50"/>
      <c r="FQT6" s="50"/>
      <c r="FQU6" s="50"/>
      <c r="FQV6" s="50"/>
      <c r="FQW6" s="50"/>
      <c r="FQX6" s="50"/>
      <c r="FQY6" s="50"/>
      <c r="FQZ6" s="50"/>
      <c r="FRA6" s="50"/>
      <c r="FRB6" s="50"/>
      <c r="FRC6" s="50"/>
      <c r="FRD6" s="50"/>
      <c r="FRE6" s="50"/>
      <c r="FRF6" s="50"/>
      <c r="FRG6" s="50"/>
      <c r="FRH6" s="50"/>
      <c r="FRI6" s="50"/>
      <c r="FRJ6" s="50"/>
      <c r="FRK6" s="50"/>
      <c r="FRL6" s="50"/>
      <c r="FRM6" s="50"/>
      <c r="FRN6" s="50"/>
      <c r="FRO6" s="50"/>
      <c r="FRP6" s="50"/>
      <c r="FRQ6" s="50"/>
      <c r="FRR6" s="50"/>
      <c r="FRS6" s="50"/>
      <c r="FRT6" s="50"/>
      <c r="FRU6" s="50"/>
      <c r="FRV6" s="50"/>
      <c r="FRW6" s="50"/>
      <c r="FRX6" s="50"/>
      <c r="FRY6" s="50"/>
      <c r="FRZ6" s="50"/>
      <c r="FSA6" s="50"/>
      <c r="FSB6" s="50"/>
      <c r="FSC6" s="50"/>
      <c r="FSD6" s="50"/>
      <c r="FSE6" s="50"/>
      <c r="FSF6" s="50"/>
      <c r="FSG6" s="50"/>
      <c r="FSH6" s="50"/>
      <c r="FSI6" s="50"/>
      <c r="FSJ6" s="50"/>
      <c r="FSK6" s="50"/>
      <c r="FSL6" s="50"/>
      <c r="FSM6" s="50"/>
      <c r="FSN6" s="50"/>
      <c r="FSO6" s="50"/>
      <c r="FSP6" s="50"/>
      <c r="FSQ6" s="50"/>
      <c r="FSR6" s="50"/>
      <c r="FSS6" s="50"/>
      <c r="FST6" s="50"/>
      <c r="FSU6" s="50"/>
      <c r="FSV6" s="50"/>
      <c r="FSW6" s="50"/>
      <c r="FSX6" s="50"/>
      <c r="FSY6" s="50"/>
      <c r="FSZ6" s="50"/>
      <c r="FTA6" s="50"/>
      <c r="FTB6" s="50"/>
      <c r="FTC6" s="50"/>
      <c r="FTD6" s="50"/>
      <c r="FTE6" s="50"/>
      <c r="FTF6" s="50"/>
      <c r="FTG6" s="50"/>
      <c r="FTH6" s="50"/>
      <c r="FTI6" s="50"/>
      <c r="FTJ6" s="50"/>
      <c r="FTK6" s="50"/>
      <c r="FTL6" s="50"/>
      <c r="FTM6" s="50"/>
      <c r="FTN6" s="50"/>
      <c r="FTO6" s="50"/>
      <c r="FTP6" s="50"/>
      <c r="FTQ6" s="50"/>
      <c r="FTR6" s="50"/>
      <c r="FTS6" s="50"/>
      <c r="FTT6" s="50"/>
      <c r="FTU6" s="50"/>
      <c r="FTV6" s="50"/>
      <c r="FTW6" s="50"/>
      <c r="FTX6" s="50"/>
      <c r="FTY6" s="50"/>
      <c r="FTZ6" s="50"/>
      <c r="FUA6" s="50"/>
      <c r="FUB6" s="50"/>
      <c r="FUC6" s="50"/>
      <c r="FUD6" s="50"/>
      <c r="FUE6" s="50"/>
      <c r="FUF6" s="50"/>
      <c r="FUG6" s="50"/>
      <c r="FUH6" s="50"/>
      <c r="FUI6" s="50"/>
      <c r="FUJ6" s="50"/>
      <c r="FUK6" s="50"/>
      <c r="FUL6" s="50"/>
      <c r="FUM6" s="50"/>
      <c r="FUN6" s="50"/>
      <c r="FUO6" s="50"/>
      <c r="FUP6" s="50"/>
      <c r="FUQ6" s="50"/>
      <c r="FUR6" s="50"/>
      <c r="FUS6" s="50"/>
      <c r="FUT6" s="50"/>
      <c r="FUU6" s="50"/>
      <c r="FUV6" s="50"/>
      <c r="FUW6" s="50"/>
      <c r="FUX6" s="50"/>
      <c r="FUY6" s="50"/>
      <c r="FUZ6" s="50"/>
      <c r="FVA6" s="50"/>
      <c r="FVB6" s="50"/>
      <c r="FVC6" s="50"/>
      <c r="FVD6" s="50"/>
      <c r="FVE6" s="50"/>
      <c r="FVF6" s="50"/>
      <c r="FVG6" s="50"/>
      <c r="FVH6" s="50"/>
      <c r="FVI6" s="50"/>
      <c r="FVJ6" s="50"/>
      <c r="FVK6" s="50"/>
      <c r="FVL6" s="50"/>
      <c r="FVM6" s="50"/>
      <c r="FVN6" s="50"/>
      <c r="FVO6" s="50"/>
      <c r="FVP6" s="50"/>
      <c r="FVQ6" s="50"/>
      <c r="FVR6" s="50"/>
      <c r="FVS6" s="50"/>
      <c r="FVT6" s="50"/>
      <c r="FVU6" s="50"/>
      <c r="FVV6" s="50"/>
      <c r="FVW6" s="50"/>
      <c r="FVX6" s="50"/>
      <c r="FVY6" s="50"/>
      <c r="FVZ6" s="50"/>
      <c r="FWA6" s="50"/>
      <c r="FWB6" s="50"/>
      <c r="FWC6" s="50"/>
      <c r="FWD6" s="50"/>
      <c r="FWE6" s="50"/>
      <c r="FWF6" s="50"/>
      <c r="FWG6" s="50"/>
      <c r="FWH6" s="50"/>
      <c r="FWI6" s="50"/>
      <c r="FWJ6" s="50"/>
      <c r="FWK6" s="50"/>
      <c r="FWL6" s="50"/>
      <c r="FWM6" s="50"/>
      <c r="FWN6" s="50"/>
      <c r="FWO6" s="50"/>
      <c r="FWP6" s="50"/>
      <c r="FWQ6" s="50"/>
      <c r="FWR6" s="50"/>
      <c r="FWS6" s="50"/>
      <c r="FWT6" s="50"/>
      <c r="FWU6" s="50"/>
      <c r="FWV6" s="50"/>
      <c r="FWW6" s="50"/>
      <c r="FWX6" s="50"/>
      <c r="FWY6" s="50"/>
      <c r="FWZ6" s="50"/>
      <c r="FXA6" s="50"/>
      <c r="FXB6" s="50"/>
      <c r="FXC6" s="50"/>
      <c r="FXD6" s="50"/>
      <c r="FXE6" s="50"/>
      <c r="FXF6" s="50"/>
      <c r="FXG6" s="50"/>
      <c r="FXH6" s="50"/>
      <c r="FXI6" s="50"/>
      <c r="FXJ6" s="50"/>
      <c r="FXK6" s="50"/>
      <c r="FXL6" s="50"/>
      <c r="FXM6" s="50"/>
      <c r="FXN6" s="50"/>
      <c r="FXO6" s="50"/>
      <c r="FXP6" s="50"/>
      <c r="FXQ6" s="50"/>
      <c r="FXR6" s="50"/>
      <c r="FXS6" s="50"/>
      <c r="FXT6" s="50"/>
      <c r="FXU6" s="50"/>
      <c r="FXV6" s="50"/>
      <c r="FXW6" s="50"/>
      <c r="FXX6" s="50"/>
      <c r="FXY6" s="50"/>
      <c r="FXZ6" s="50"/>
      <c r="FYA6" s="50"/>
      <c r="FYB6" s="50"/>
      <c r="FYC6" s="50"/>
      <c r="FYD6" s="50"/>
      <c r="FYE6" s="50"/>
      <c r="FYF6" s="50"/>
      <c r="FYG6" s="50"/>
      <c r="FYH6" s="50"/>
      <c r="FYI6" s="50"/>
      <c r="FYJ6" s="50"/>
      <c r="FYK6" s="50"/>
      <c r="FYL6" s="50"/>
      <c r="FYM6" s="50"/>
      <c r="FYN6" s="50"/>
      <c r="FYO6" s="50"/>
      <c r="FYP6" s="50"/>
      <c r="FYQ6" s="50"/>
      <c r="FYR6" s="50"/>
      <c r="FYS6" s="50"/>
      <c r="FYT6" s="50"/>
      <c r="FYU6" s="50"/>
      <c r="FYV6" s="50"/>
      <c r="FYW6" s="50"/>
      <c r="FYX6" s="50"/>
      <c r="FYY6" s="50"/>
      <c r="FYZ6" s="50"/>
      <c r="FZA6" s="50"/>
      <c r="FZB6" s="50"/>
      <c r="FZC6" s="50"/>
      <c r="FZD6" s="50"/>
      <c r="FZE6" s="50"/>
      <c r="FZF6" s="50"/>
      <c r="FZG6" s="50"/>
      <c r="FZH6" s="50"/>
      <c r="FZI6" s="50"/>
      <c r="FZJ6" s="50"/>
      <c r="FZK6" s="50"/>
      <c r="FZL6" s="50"/>
      <c r="FZM6" s="50"/>
      <c r="FZN6" s="50"/>
      <c r="FZO6" s="50"/>
      <c r="FZP6" s="50"/>
      <c r="FZQ6" s="50"/>
      <c r="FZR6" s="50"/>
      <c r="FZS6" s="50"/>
      <c r="FZT6" s="50"/>
      <c r="FZU6" s="50"/>
      <c r="FZV6" s="50"/>
      <c r="FZW6" s="50"/>
      <c r="FZX6" s="50"/>
      <c r="FZY6" s="50"/>
      <c r="FZZ6" s="50"/>
      <c r="GAA6" s="50"/>
      <c r="GAB6" s="50"/>
      <c r="GAC6" s="50"/>
      <c r="GAD6" s="50"/>
      <c r="GAE6" s="50"/>
      <c r="GAF6" s="50"/>
      <c r="GAG6" s="50"/>
      <c r="GAH6" s="50"/>
      <c r="GAI6" s="50"/>
      <c r="GAJ6" s="50"/>
      <c r="GAK6" s="50"/>
      <c r="GAL6" s="50"/>
      <c r="GAM6" s="50"/>
      <c r="GAN6" s="50"/>
      <c r="GAO6" s="50"/>
      <c r="GAP6" s="50"/>
      <c r="GAQ6" s="50"/>
      <c r="GAR6" s="50"/>
      <c r="GAS6" s="50"/>
      <c r="GAT6" s="50"/>
      <c r="GAU6" s="50"/>
      <c r="GAV6" s="50"/>
      <c r="GAW6" s="50"/>
      <c r="GAX6" s="50"/>
      <c r="GAY6" s="50"/>
      <c r="GAZ6" s="50"/>
      <c r="GBA6" s="50"/>
      <c r="GBB6" s="50"/>
      <c r="GBC6" s="50"/>
      <c r="GBD6" s="50"/>
      <c r="GBE6" s="50"/>
      <c r="GBF6" s="50"/>
      <c r="GBG6" s="50"/>
      <c r="GBH6" s="50"/>
      <c r="GBI6" s="50"/>
      <c r="GBJ6" s="50"/>
      <c r="GBK6" s="50"/>
      <c r="GBL6" s="50"/>
      <c r="GBM6" s="50"/>
      <c r="GBN6" s="50"/>
      <c r="GBO6" s="50"/>
      <c r="GBP6" s="50"/>
      <c r="GBQ6" s="50"/>
      <c r="GBR6" s="50"/>
      <c r="GBS6" s="50"/>
      <c r="GBT6" s="50"/>
      <c r="GBU6" s="50"/>
      <c r="GBV6" s="50"/>
      <c r="GBW6" s="50"/>
      <c r="GBX6" s="50"/>
      <c r="GBY6" s="50"/>
      <c r="GBZ6" s="50"/>
      <c r="GCA6" s="50"/>
      <c r="GCB6" s="50"/>
      <c r="GCC6" s="50"/>
      <c r="GCD6" s="50"/>
      <c r="GCE6" s="50"/>
      <c r="GCF6" s="50"/>
      <c r="GCG6" s="50"/>
      <c r="GCH6" s="50"/>
      <c r="GCI6" s="50"/>
      <c r="GCJ6" s="50"/>
      <c r="GCK6" s="50"/>
      <c r="GCL6" s="50"/>
      <c r="GCM6" s="50"/>
      <c r="GCN6" s="50"/>
      <c r="GCO6" s="50"/>
      <c r="GCP6" s="50"/>
      <c r="GCQ6" s="50"/>
      <c r="GCR6" s="50"/>
      <c r="GCS6" s="50"/>
      <c r="GCT6" s="50"/>
      <c r="GCU6" s="50"/>
      <c r="GCV6" s="50"/>
      <c r="GCW6" s="50"/>
      <c r="GCX6" s="50"/>
      <c r="GCY6" s="50"/>
      <c r="GCZ6" s="50"/>
      <c r="GDA6" s="50"/>
      <c r="GDB6" s="50"/>
      <c r="GDC6" s="50"/>
      <c r="GDD6" s="50"/>
      <c r="GDE6" s="50"/>
      <c r="GDF6" s="50"/>
      <c r="GDG6" s="50"/>
      <c r="GDH6" s="50"/>
      <c r="GDI6" s="50"/>
      <c r="GDJ6" s="50"/>
      <c r="GDK6" s="50"/>
      <c r="GDL6" s="50"/>
      <c r="GDM6" s="50"/>
      <c r="GDN6" s="50"/>
      <c r="GDO6" s="50"/>
      <c r="GDP6" s="50"/>
      <c r="GDQ6" s="50"/>
      <c r="GDR6" s="50"/>
      <c r="GDS6" s="50"/>
      <c r="GDT6" s="50"/>
      <c r="GDU6" s="50"/>
      <c r="GDV6" s="50"/>
      <c r="GDW6" s="50"/>
      <c r="GDX6" s="50"/>
      <c r="GDY6" s="50"/>
      <c r="GDZ6" s="50"/>
      <c r="GEA6" s="50"/>
      <c r="GEB6" s="50"/>
      <c r="GEC6" s="50"/>
      <c r="GED6" s="50"/>
      <c r="GEE6" s="50"/>
      <c r="GEF6" s="50"/>
      <c r="GEG6" s="50"/>
      <c r="GEH6" s="50"/>
      <c r="GEI6" s="50"/>
      <c r="GEJ6" s="50"/>
      <c r="GEK6" s="50"/>
      <c r="GEL6" s="50"/>
      <c r="GEM6" s="50"/>
      <c r="GEN6" s="50"/>
      <c r="GEO6" s="50"/>
      <c r="GEP6" s="50"/>
      <c r="GEQ6" s="50"/>
      <c r="GER6" s="50"/>
      <c r="GES6" s="50"/>
      <c r="GET6" s="50"/>
      <c r="GEU6" s="50"/>
      <c r="GEV6" s="50"/>
      <c r="GEW6" s="50"/>
      <c r="GEX6" s="50"/>
      <c r="GEY6" s="50"/>
      <c r="GEZ6" s="50"/>
      <c r="GFA6" s="50"/>
      <c r="GFB6" s="50"/>
      <c r="GFC6" s="50"/>
      <c r="GFD6" s="50"/>
      <c r="GFE6" s="50"/>
      <c r="GFF6" s="50"/>
      <c r="GFG6" s="50"/>
      <c r="GFH6" s="50"/>
      <c r="GFI6" s="50"/>
      <c r="GFJ6" s="50"/>
      <c r="GFK6" s="50"/>
      <c r="GFL6" s="50"/>
      <c r="GFM6" s="50"/>
      <c r="GFN6" s="50"/>
      <c r="GFO6" s="50"/>
      <c r="GFP6" s="50"/>
      <c r="GFQ6" s="50"/>
      <c r="GFR6" s="50"/>
      <c r="GFS6" s="50"/>
      <c r="GFT6" s="50"/>
      <c r="GFU6" s="50"/>
      <c r="GFV6" s="50"/>
      <c r="GFW6" s="50"/>
      <c r="GFX6" s="50"/>
      <c r="GFY6" s="50"/>
      <c r="GFZ6" s="50"/>
      <c r="GGA6" s="50"/>
      <c r="GGB6" s="50"/>
      <c r="GGC6" s="50"/>
      <c r="GGD6" s="50"/>
      <c r="GGE6" s="50"/>
      <c r="GGF6" s="50"/>
      <c r="GGG6" s="50"/>
      <c r="GGH6" s="50"/>
      <c r="GGI6" s="50"/>
      <c r="GGJ6" s="50"/>
      <c r="GGK6" s="50"/>
      <c r="GGL6" s="50"/>
      <c r="GGM6" s="50"/>
      <c r="GGN6" s="50"/>
      <c r="GGO6" s="50"/>
      <c r="GGP6" s="50"/>
      <c r="GGQ6" s="50"/>
      <c r="GGR6" s="50"/>
      <c r="GGS6" s="50"/>
      <c r="GGT6" s="50"/>
      <c r="GGU6" s="50"/>
      <c r="GGV6" s="50"/>
      <c r="GGW6" s="50"/>
      <c r="GGX6" s="50"/>
      <c r="GGY6" s="50"/>
      <c r="GGZ6" s="50"/>
      <c r="GHA6" s="50"/>
      <c r="GHB6" s="50"/>
      <c r="GHC6" s="50"/>
      <c r="GHD6" s="50"/>
      <c r="GHE6" s="50"/>
      <c r="GHF6" s="50"/>
      <c r="GHG6" s="50"/>
      <c r="GHH6" s="50"/>
      <c r="GHI6" s="50"/>
      <c r="GHJ6" s="50"/>
      <c r="GHK6" s="50"/>
      <c r="GHL6" s="50"/>
      <c r="GHM6" s="50"/>
      <c r="GHN6" s="50"/>
      <c r="GHO6" s="50"/>
      <c r="GHP6" s="50"/>
      <c r="GHQ6" s="50"/>
      <c r="GHR6" s="50"/>
      <c r="GHS6" s="50"/>
      <c r="GHT6" s="50"/>
      <c r="GHU6" s="50"/>
      <c r="GHV6" s="50"/>
      <c r="GHW6" s="50"/>
      <c r="GHX6" s="50"/>
      <c r="GHY6" s="50"/>
      <c r="GHZ6" s="50"/>
      <c r="GIA6" s="50"/>
      <c r="GIB6" s="50"/>
      <c r="GIC6" s="50"/>
      <c r="GID6" s="50"/>
      <c r="GIE6" s="50"/>
      <c r="GIF6" s="50"/>
      <c r="GIG6" s="50"/>
      <c r="GIH6" s="50"/>
      <c r="GII6" s="50"/>
      <c r="GIJ6" s="50"/>
      <c r="GIK6" s="50"/>
      <c r="GIL6" s="50"/>
      <c r="GIM6" s="50"/>
      <c r="GIN6" s="50"/>
      <c r="GIO6" s="50"/>
      <c r="GIP6" s="50"/>
      <c r="GIQ6" s="50"/>
      <c r="GIR6" s="50"/>
      <c r="GIS6" s="50"/>
      <c r="GIT6" s="50"/>
      <c r="GIU6" s="50"/>
      <c r="GIV6" s="50"/>
      <c r="GIW6" s="50"/>
      <c r="GIX6" s="50"/>
      <c r="GIY6" s="50"/>
      <c r="GIZ6" s="50"/>
      <c r="GJA6" s="50"/>
      <c r="GJB6" s="50"/>
      <c r="GJC6" s="50"/>
      <c r="GJD6" s="50"/>
      <c r="GJE6" s="50"/>
      <c r="GJF6" s="50"/>
      <c r="GJG6" s="50"/>
      <c r="GJH6" s="50"/>
      <c r="GJI6" s="50"/>
      <c r="GJJ6" s="50"/>
      <c r="GJK6" s="50"/>
      <c r="GJL6" s="50"/>
      <c r="GJM6" s="50"/>
      <c r="GJN6" s="50"/>
      <c r="GJO6" s="50"/>
      <c r="GJP6" s="50"/>
      <c r="GJQ6" s="50"/>
      <c r="GJR6" s="50"/>
      <c r="GJS6" s="50"/>
      <c r="GJT6" s="50"/>
      <c r="GJU6" s="50"/>
      <c r="GJV6" s="50"/>
      <c r="GJW6" s="50"/>
      <c r="GJX6" s="50"/>
      <c r="GJY6" s="50"/>
      <c r="GJZ6" s="50"/>
      <c r="GKA6" s="50"/>
      <c r="GKB6" s="50"/>
      <c r="GKC6" s="50"/>
      <c r="GKD6" s="50"/>
      <c r="GKE6" s="50"/>
      <c r="GKF6" s="50"/>
      <c r="GKG6" s="50"/>
      <c r="GKH6" s="50"/>
      <c r="GKI6" s="50"/>
      <c r="GKJ6" s="50"/>
      <c r="GKK6" s="50"/>
      <c r="GKL6" s="50"/>
      <c r="GKM6" s="50"/>
      <c r="GKN6" s="50"/>
      <c r="GKO6" s="50"/>
      <c r="GKP6" s="50"/>
      <c r="GKQ6" s="50"/>
      <c r="GKR6" s="50"/>
      <c r="GKS6" s="50"/>
      <c r="GKT6" s="50"/>
      <c r="GKU6" s="50"/>
      <c r="GKV6" s="50"/>
      <c r="GKW6" s="50"/>
      <c r="GKX6" s="50"/>
      <c r="GKY6" s="50"/>
      <c r="GKZ6" s="50"/>
      <c r="GLA6" s="50"/>
      <c r="GLB6" s="50"/>
      <c r="GLC6" s="50"/>
      <c r="GLD6" s="50"/>
      <c r="GLE6" s="50"/>
      <c r="GLF6" s="50"/>
      <c r="GLG6" s="50"/>
      <c r="GLH6" s="50"/>
      <c r="GLI6" s="50"/>
      <c r="GLJ6" s="50"/>
      <c r="GLK6" s="50"/>
      <c r="GLL6" s="50"/>
      <c r="GLM6" s="50"/>
      <c r="GLN6" s="50"/>
      <c r="GLO6" s="50"/>
      <c r="GLP6" s="50"/>
      <c r="GLQ6" s="50"/>
      <c r="GLR6" s="50"/>
      <c r="GLS6" s="50"/>
      <c r="GLT6" s="50"/>
      <c r="GLU6" s="50"/>
      <c r="GLV6" s="50"/>
      <c r="GLW6" s="50"/>
      <c r="GLX6" s="50"/>
      <c r="GLY6" s="50"/>
      <c r="GLZ6" s="50"/>
      <c r="GMA6" s="50"/>
      <c r="GMB6" s="50"/>
      <c r="GMC6" s="50"/>
      <c r="GMD6" s="50"/>
      <c r="GME6" s="50"/>
      <c r="GMF6" s="50"/>
      <c r="GMG6" s="50"/>
      <c r="GMH6" s="50"/>
      <c r="GMI6" s="50"/>
      <c r="GMJ6" s="50"/>
      <c r="GMK6" s="50"/>
      <c r="GML6" s="50"/>
      <c r="GMM6" s="50"/>
      <c r="GMN6" s="50"/>
      <c r="GMO6" s="50"/>
      <c r="GMP6" s="50"/>
      <c r="GMQ6" s="50"/>
      <c r="GMR6" s="50"/>
      <c r="GMS6" s="50"/>
      <c r="GMT6" s="50"/>
      <c r="GMU6" s="50"/>
      <c r="GMV6" s="50"/>
      <c r="GMW6" s="50"/>
      <c r="GMX6" s="50"/>
      <c r="GMY6" s="50"/>
      <c r="GMZ6" s="50"/>
      <c r="GNA6" s="50"/>
      <c r="GNB6" s="50"/>
      <c r="GNC6" s="50"/>
      <c r="GND6" s="50"/>
      <c r="GNE6" s="50"/>
      <c r="GNF6" s="50"/>
      <c r="GNG6" s="50"/>
      <c r="GNH6" s="50"/>
      <c r="GNI6" s="50"/>
      <c r="GNJ6" s="50"/>
      <c r="GNK6" s="50"/>
      <c r="GNL6" s="50"/>
      <c r="GNM6" s="50"/>
      <c r="GNN6" s="50"/>
      <c r="GNO6" s="50"/>
      <c r="GNP6" s="50"/>
      <c r="GNQ6" s="50"/>
      <c r="GNR6" s="50"/>
      <c r="GNS6" s="50"/>
      <c r="GNT6" s="50"/>
      <c r="GNU6" s="50"/>
      <c r="GNV6" s="50"/>
      <c r="GNW6" s="50"/>
      <c r="GNX6" s="50"/>
      <c r="GNY6" s="50"/>
      <c r="GNZ6" s="50"/>
      <c r="GOA6" s="50"/>
      <c r="GOB6" s="50"/>
      <c r="GOC6" s="50"/>
      <c r="GOD6" s="50"/>
      <c r="GOE6" s="50"/>
      <c r="GOF6" s="50"/>
      <c r="GOG6" s="50"/>
      <c r="GOH6" s="50"/>
      <c r="GOI6" s="50"/>
      <c r="GOJ6" s="50"/>
      <c r="GOK6" s="50"/>
      <c r="GOL6" s="50"/>
      <c r="GOM6" s="50"/>
      <c r="GON6" s="50"/>
      <c r="GOO6" s="50"/>
      <c r="GOP6" s="50"/>
      <c r="GOQ6" s="50"/>
      <c r="GOR6" s="50"/>
      <c r="GOS6" s="50"/>
      <c r="GOT6" s="50"/>
      <c r="GOU6" s="50"/>
      <c r="GOV6" s="50"/>
      <c r="GOW6" s="50"/>
      <c r="GOX6" s="50"/>
      <c r="GOY6" s="50"/>
      <c r="GOZ6" s="50"/>
      <c r="GPA6" s="50"/>
      <c r="GPB6" s="50"/>
      <c r="GPC6" s="50"/>
      <c r="GPD6" s="50"/>
      <c r="GPE6" s="50"/>
      <c r="GPF6" s="50"/>
      <c r="GPG6" s="50"/>
      <c r="GPH6" s="50"/>
      <c r="GPI6" s="50"/>
      <c r="GPJ6" s="50"/>
      <c r="GPK6" s="50"/>
      <c r="GPL6" s="50"/>
      <c r="GPM6" s="50"/>
      <c r="GPN6" s="50"/>
      <c r="GPO6" s="50"/>
      <c r="GPP6" s="50"/>
      <c r="GPQ6" s="50"/>
      <c r="GPR6" s="50"/>
      <c r="GPS6" s="50"/>
      <c r="GPT6" s="50"/>
      <c r="GPU6" s="50"/>
      <c r="GPV6" s="50"/>
      <c r="GPW6" s="50"/>
      <c r="GPX6" s="50"/>
      <c r="GPY6" s="50"/>
      <c r="GPZ6" s="50"/>
      <c r="GQA6" s="50"/>
      <c r="GQB6" s="50"/>
      <c r="GQC6" s="50"/>
      <c r="GQD6" s="50"/>
      <c r="GQE6" s="50"/>
      <c r="GQF6" s="50"/>
      <c r="GQG6" s="50"/>
      <c r="GQH6" s="50"/>
      <c r="GQI6" s="50"/>
      <c r="GQJ6" s="50"/>
      <c r="GQK6" s="50"/>
      <c r="GQL6" s="50"/>
      <c r="GQM6" s="50"/>
      <c r="GQN6" s="50"/>
      <c r="GQO6" s="50"/>
      <c r="GQP6" s="50"/>
      <c r="GQQ6" s="50"/>
      <c r="GQR6" s="50"/>
      <c r="GQS6" s="50"/>
      <c r="GQT6" s="50"/>
      <c r="GQU6" s="50"/>
      <c r="GQV6" s="50"/>
      <c r="GQW6" s="50"/>
      <c r="GQX6" s="50"/>
      <c r="GQY6" s="50"/>
      <c r="GQZ6" s="50"/>
      <c r="GRA6" s="50"/>
      <c r="GRB6" s="50"/>
      <c r="GRC6" s="50"/>
      <c r="GRD6" s="50"/>
      <c r="GRE6" s="50"/>
      <c r="GRF6" s="50"/>
      <c r="GRG6" s="50"/>
      <c r="GRH6" s="50"/>
      <c r="GRI6" s="50"/>
      <c r="GRJ6" s="50"/>
      <c r="GRK6" s="50"/>
      <c r="GRL6" s="50"/>
      <c r="GRM6" s="50"/>
      <c r="GRN6" s="50"/>
      <c r="GRO6" s="50"/>
      <c r="GRP6" s="50"/>
      <c r="GRQ6" s="50"/>
      <c r="GRR6" s="50"/>
      <c r="GRS6" s="50"/>
      <c r="GRT6" s="50"/>
      <c r="GRU6" s="50"/>
      <c r="GRV6" s="50"/>
      <c r="GRW6" s="50"/>
      <c r="GRX6" s="50"/>
      <c r="GRY6" s="50"/>
      <c r="GRZ6" s="50"/>
      <c r="GSA6" s="50"/>
      <c r="GSB6" s="50"/>
      <c r="GSC6" s="50"/>
      <c r="GSD6" s="50"/>
      <c r="GSE6" s="50"/>
      <c r="GSF6" s="50"/>
      <c r="GSG6" s="50"/>
      <c r="GSH6" s="50"/>
      <c r="GSI6" s="50"/>
      <c r="GSJ6" s="50"/>
      <c r="GSK6" s="50"/>
      <c r="GSL6" s="50"/>
      <c r="GSM6" s="50"/>
      <c r="GSN6" s="50"/>
      <c r="GSO6" s="50"/>
      <c r="GSP6" s="50"/>
      <c r="GSQ6" s="50"/>
      <c r="GSR6" s="50"/>
      <c r="GSS6" s="50"/>
      <c r="GST6" s="50"/>
      <c r="GSU6" s="50"/>
      <c r="GSV6" s="50"/>
      <c r="GSW6" s="50"/>
      <c r="GSX6" s="50"/>
      <c r="GSY6" s="50"/>
      <c r="GSZ6" s="50"/>
      <c r="GTA6" s="50"/>
      <c r="GTB6" s="50"/>
      <c r="GTC6" s="50"/>
      <c r="GTD6" s="50"/>
      <c r="GTE6" s="50"/>
      <c r="GTF6" s="50"/>
      <c r="GTG6" s="50"/>
      <c r="GTH6" s="50"/>
      <c r="GTI6" s="50"/>
      <c r="GTJ6" s="50"/>
      <c r="GTK6" s="50"/>
      <c r="GTL6" s="50"/>
      <c r="GTM6" s="50"/>
      <c r="GTN6" s="50"/>
      <c r="GTO6" s="50"/>
      <c r="GTP6" s="50"/>
      <c r="GTQ6" s="50"/>
      <c r="GTR6" s="50"/>
      <c r="GTS6" s="50"/>
      <c r="GTT6" s="50"/>
      <c r="GTU6" s="50"/>
      <c r="GTV6" s="50"/>
      <c r="GTW6" s="50"/>
      <c r="GTX6" s="50"/>
      <c r="GTY6" s="50"/>
      <c r="GTZ6" s="50"/>
      <c r="GUA6" s="50"/>
      <c r="GUB6" s="50"/>
      <c r="GUC6" s="50"/>
      <c r="GUD6" s="50"/>
      <c r="GUE6" s="50"/>
      <c r="GUF6" s="50"/>
      <c r="GUG6" s="50"/>
      <c r="GUH6" s="50"/>
      <c r="GUI6" s="50"/>
      <c r="GUJ6" s="50"/>
      <c r="GUK6" s="50"/>
      <c r="GUL6" s="50"/>
      <c r="GUM6" s="50"/>
      <c r="GUN6" s="50"/>
      <c r="GUO6" s="50"/>
      <c r="GUP6" s="50"/>
      <c r="GUQ6" s="50"/>
      <c r="GUR6" s="50"/>
      <c r="GUS6" s="50"/>
      <c r="GUT6" s="50"/>
      <c r="GUU6" s="50"/>
      <c r="GUV6" s="50"/>
      <c r="GUW6" s="50"/>
      <c r="GUX6" s="50"/>
      <c r="GUY6" s="50"/>
      <c r="GUZ6" s="50"/>
      <c r="GVA6" s="50"/>
      <c r="GVB6" s="50"/>
      <c r="GVC6" s="50"/>
      <c r="GVD6" s="50"/>
      <c r="GVE6" s="50"/>
      <c r="GVF6" s="50"/>
      <c r="GVG6" s="50"/>
      <c r="GVH6" s="50"/>
      <c r="GVI6" s="50"/>
      <c r="GVJ6" s="50"/>
      <c r="GVK6" s="50"/>
      <c r="GVL6" s="50"/>
      <c r="GVM6" s="50"/>
      <c r="GVN6" s="50"/>
      <c r="GVO6" s="50"/>
      <c r="GVP6" s="50"/>
      <c r="GVQ6" s="50"/>
      <c r="GVR6" s="50"/>
      <c r="GVS6" s="50"/>
      <c r="GVT6" s="50"/>
      <c r="GVU6" s="50"/>
      <c r="GVV6" s="50"/>
      <c r="GVW6" s="50"/>
      <c r="GVX6" s="50"/>
      <c r="GVY6" s="50"/>
      <c r="GVZ6" s="50"/>
      <c r="GWA6" s="50"/>
      <c r="GWB6" s="50"/>
      <c r="GWC6" s="50"/>
      <c r="GWD6" s="50"/>
      <c r="GWE6" s="50"/>
      <c r="GWF6" s="50"/>
      <c r="GWG6" s="50"/>
      <c r="GWH6" s="50"/>
      <c r="GWI6" s="50"/>
      <c r="GWJ6" s="50"/>
      <c r="GWK6" s="50"/>
      <c r="GWL6" s="50"/>
      <c r="GWM6" s="50"/>
      <c r="GWN6" s="50"/>
      <c r="GWO6" s="50"/>
      <c r="GWP6" s="50"/>
      <c r="GWQ6" s="50"/>
      <c r="GWR6" s="50"/>
      <c r="GWS6" s="50"/>
      <c r="GWT6" s="50"/>
      <c r="GWU6" s="50"/>
      <c r="GWV6" s="50"/>
      <c r="GWW6" s="50"/>
      <c r="GWX6" s="50"/>
      <c r="GWY6" s="50"/>
      <c r="GWZ6" s="50"/>
      <c r="GXA6" s="50"/>
      <c r="GXB6" s="50"/>
      <c r="GXC6" s="50"/>
      <c r="GXD6" s="50"/>
      <c r="GXE6" s="50"/>
      <c r="GXF6" s="50"/>
      <c r="GXG6" s="50"/>
      <c r="GXH6" s="50"/>
      <c r="GXI6" s="50"/>
      <c r="GXJ6" s="50"/>
      <c r="GXK6" s="50"/>
      <c r="GXL6" s="50"/>
      <c r="GXM6" s="50"/>
      <c r="GXN6" s="50"/>
      <c r="GXO6" s="50"/>
      <c r="GXP6" s="50"/>
      <c r="GXQ6" s="50"/>
      <c r="GXR6" s="50"/>
      <c r="GXS6" s="50"/>
      <c r="GXT6" s="50"/>
      <c r="GXU6" s="50"/>
      <c r="GXV6" s="50"/>
      <c r="GXW6" s="50"/>
      <c r="GXX6" s="50"/>
      <c r="GXY6" s="50"/>
      <c r="GXZ6" s="50"/>
      <c r="GYA6" s="50"/>
      <c r="GYB6" s="50"/>
      <c r="GYC6" s="50"/>
      <c r="GYD6" s="50"/>
      <c r="GYE6" s="50"/>
      <c r="GYF6" s="50"/>
      <c r="GYG6" s="50"/>
      <c r="GYH6" s="50"/>
      <c r="GYI6" s="50"/>
      <c r="GYJ6" s="50"/>
      <c r="GYK6" s="50"/>
      <c r="GYL6" s="50"/>
      <c r="GYM6" s="50"/>
      <c r="GYN6" s="50"/>
      <c r="GYO6" s="50"/>
      <c r="GYP6" s="50"/>
      <c r="GYQ6" s="50"/>
      <c r="GYR6" s="50"/>
      <c r="GYS6" s="50"/>
      <c r="GYT6" s="50"/>
      <c r="GYU6" s="50"/>
      <c r="GYV6" s="50"/>
      <c r="GYW6" s="50"/>
      <c r="GYX6" s="50"/>
      <c r="GYY6" s="50"/>
      <c r="GYZ6" s="50"/>
      <c r="GZA6" s="50"/>
      <c r="GZB6" s="50"/>
      <c r="GZC6" s="50"/>
      <c r="GZD6" s="50"/>
      <c r="GZE6" s="50"/>
      <c r="GZF6" s="50"/>
      <c r="GZG6" s="50"/>
      <c r="GZH6" s="50"/>
      <c r="GZI6" s="50"/>
      <c r="GZJ6" s="50"/>
      <c r="GZK6" s="50"/>
      <c r="GZL6" s="50"/>
      <c r="GZM6" s="50"/>
      <c r="GZN6" s="50"/>
      <c r="GZO6" s="50"/>
      <c r="GZP6" s="50"/>
      <c r="GZQ6" s="50"/>
      <c r="GZR6" s="50"/>
      <c r="GZS6" s="50"/>
      <c r="GZT6" s="50"/>
      <c r="GZU6" s="50"/>
      <c r="GZV6" s="50"/>
      <c r="GZW6" s="50"/>
      <c r="GZX6" s="50"/>
      <c r="GZY6" s="50"/>
      <c r="GZZ6" s="50"/>
      <c r="HAA6" s="50"/>
      <c r="HAB6" s="50"/>
      <c r="HAC6" s="50"/>
      <c r="HAD6" s="50"/>
      <c r="HAE6" s="50"/>
      <c r="HAF6" s="50"/>
      <c r="HAG6" s="50"/>
      <c r="HAH6" s="50"/>
      <c r="HAI6" s="50"/>
      <c r="HAJ6" s="50"/>
      <c r="HAK6" s="50"/>
      <c r="HAL6" s="50"/>
      <c r="HAM6" s="50"/>
      <c r="HAN6" s="50"/>
      <c r="HAO6" s="50"/>
      <c r="HAP6" s="50"/>
      <c r="HAQ6" s="50"/>
      <c r="HAR6" s="50"/>
      <c r="HAS6" s="50"/>
      <c r="HAT6" s="50"/>
      <c r="HAU6" s="50"/>
      <c r="HAV6" s="50"/>
      <c r="HAW6" s="50"/>
      <c r="HAX6" s="50"/>
      <c r="HAY6" s="50"/>
      <c r="HAZ6" s="50"/>
      <c r="HBA6" s="50"/>
      <c r="HBB6" s="50"/>
      <c r="HBC6" s="50"/>
      <c r="HBD6" s="50"/>
      <c r="HBE6" s="50"/>
      <c r="HBF6" s="50"/>
      <c r="HBG6" s="50"/>
      <c r="HBH6" s="50"/>
      <c r="HBI6" s="50"/>
      <c r="HBJ6" s="50"/>
      <c r="HBK6" s="50"/>
      <c r="HBL6" s="50"/>
      <c r="HBM6" s="50"/>
      <c r="HBN6" s="50"/>
      <c r="HBO6" s="50"/>
      <c r="HBP6" s="50"/>
      <c r="HBQ6" s="50"/>
      <c r="HBR6" s="50"/>
      <c r="HBS6" s="50"/>
      <c r="HBT6" s="50"/>
      <c r="HBU6" s="50"/>
      <c r="HBV6" s="50"/>
      <c r="HBW6" s="50"/>
      <c r="HBX6" s="50"/>
      <c r="HBY6" s="50"/>
      <c r="HBZ6" s="50"/>
      <c r="HCA6" s="50"/>
      <c r="HCB6" s="50"/>
      <c r="HCC6" s="50"/>
      <c r="HCD6" s="50"/>
      <c r="HCE6" s="50"/>
      <c r="HCF6" s="50"/>
      <c r="HCG6" s="50"/>
      <c r="HCH6" s="50"/>
      <c r="HCI6" s="50"/>
      <c r="HCJ6" s="50"/>
      <c r="HCK6" s="50"/>
      <c r="HCL6" s="50"/>
      <c r="HCM6" s="50"/>
      <c r="HCN6" s="50"/>
      <c r="HCO6" s="50"/>
      <c r="HCP6" s="50"/>
      <c r="HCQ6" s="50"/>
      <c r="HCR6" s="50"/>
      <c r="HCS6" s="50"/>
      <c r="HCT6" s="50"/>
      <c r="HCU6" s="50"/>
      <c r="HCV6" s="50"/>
      <c r="HCW6" s="50"/>
      <c r="HCX6" s="50"/>
      <c r="HCY6" s="50"/>
      <c r="HCZ6" s="50"/>
      <c r="HDA6" s="50"/>
      <c r="HDB6" s="50"/>
      <c r="HDC6" s="50"/>
      <c r="HDD6" s="50"/>
      <c r="HDE6" s="50"/>
      <c r="HDF6" s="50"/>
      <c r="HDG6" s="50"/>
      <c r="HDH6" s="50"/>
      <c r="HDI6" s="50"/>
      <c r="HDJ6" s="50"/>
      <c r="HDK6" s="50"/>
      <c r="HDL6" s="50"/>
      <c r="HDM6" s="50"/>
      <c r="HDN6" s="50"/>
      <c r="HDO6" s="50"/>
      <c r="HDP6" s="50"/>
      <c r="HDQ6" s="50"/>
      <c r="HDR6" s="50"/>
      <c r="HDS6" s="50"/>
      <c r="HDT6" s="50"/>
      <c r="HDU6" s="50"/>
      <c r="HDV6" s="50"/>
      <c r="HDW6" s="50"/>
      <c r="HDX6" s="50"/>
      <c r="HDY6" s="50"/>
      <c r="HDZ6" s="50"/>
      <c r="HEA6" s="50"/>
      <c r="HEB6" s="50"/>
      <c r="HEC6" s="50"/>
      <c r="HED6" s="50"/>
      <c r="HEE6" s="50"/>
      <c r="HEF6" s="50"/>
      <c r="HEG6" s="50"/>
      <c r="HEH6" s="50"/>
      <c r="HEI6" s="50"/>
      <c r="HEJ6" s="50"/>
      <c r="HEK6" s="50"/>
      <c r="HEL6" s="50"/>
      <c r="HEM6" s="50"/>
      <c r="HEN6" s="50"/>
      <c r="HEO6" s="50"/>
      <c r="HEP6" s="50"/>
      <c r="HEQ6" s="50"/>
      <c r="HER6" s="50"/>
      <c r="HES6" s="50"/>
      <c r="HET6" s="50"/>
      <c r="HEU6" s="50"/>
      <c r="HEV6" s="50"/>
      <c r="HEW6" s="50"/>
      <c r="HEX6" s="50"/>
      <c r="HEY6" s="50"/>
      <c r="HEZ6" s="50"/>
      <c r="HFA6" s="50"/>
      <c r="HFB6" s="50"/>
      <c r="HFC6" s="50"/>
      <c r="HFD6" s="50"/>
      <c r="HFE6" s="50"/>
      <c r="HFF6" s="50"/>
      <c r="HFG6" s="50"/>
      <c r="HFH6" s="50"/>
      <c r="HFI6" s="50"/>
      <c r="HFJ6" s="50"/>
      <c r="HFK6" s="50"/>
      <c r="HFL6" s="50"/>
      <c r="HFM6" s="50"/>
      <c r="HFN6" s="50"/>
      <c r="HFO6" s="50"/>
      <c r="HFP6" s="50"/>
      <c r="HFQ6" s="50"/>
      <c r="HFR6" s="50"/>
      <c r="HFS6" s="50"/>
      <c r="HFT6" s="50"/>
      <c r="HFU6" s="50"/>
      <c r="HFV6" s="50"/>
      <c r="HFW6" s="50"/>
      <c r="HFX6" s="50"/>
      <c r="HFY6" s="50"/>
      <c r="HFZ6" s="50"/>
      <c r="HGA6" s="50"/>
      <c r="HGB6" s="50"/>
      <c r="HGC6" s="50"/>
      <c r="HGD6" s="50"/>
      <c r="HGE6" s="50"/>
      <c r="HGF6" s="50"/>
      <c r="HGG6" s="50"/>
      <c r="HGH6" s="50"/>
      <c r="HGI6" s="50"/>
      <c r="HGJ6" s="50"/>
      <c r="HGK6" s="50"/>
      <c r="HGL6" s="50"/>
      <c r="HGM6" s="50"/>
      <c r="HGN6" s="50"/>
      <c r="HGO6" s="50"/>
      <c r="HGP6" s="50"/>
      <c r="HGQ6" s="50"/>
      <c r="HGR6" s="50"/>
      <c r="HGS6" s="50"/>
      <c r="HGT6" s="50"/>
      <c r="HGU6" s="50"/>
      <c r="HGV6" s="50"/>
      <c r="HGW6" s="50"/>
      <c r="HGX6" s="50"/>
      <c r="HGY6" s="50"/>
      <c r="HGZ6" s="50"/>
      <c r="HHA6" s="50"/>
      <c r="HHB6" s="50"/>
      <c r="HHC6" s="50"/>
      <c r="HHD6" s="50"/>
      <c r="HHE6" s="50"/>
      <c r="HHF6" s="50"/>
      <c r="HHG6" s="50"/>
      <c r="HHH6" s="50"/>
      <c r="HHI6" s="50"/>
      <c r="HHJ6" s="50"/>
      <c r="HHK6" s="50"/>
      <c r="HHL6" s="50"/>
      <c r="HHM6" s="50"/>
      <c r="HHN6" s="50"/>
      <c r="HHO6" s="50"/>
      <c r="HHP6" s="50"/>
      <c r="HHQ6" s="50"/>
      <c r="HHR6" s="50"/>
      <c r="HHS6" s="50"/>
      <c r="HHT6" s="50"/>
      <c r="HHU6" s="50"/>
      <c r="HHV6" s="50"/>
      <c r="HHW6" s="50"/>
      <c r="HHX6" s="50"/>
      <c r="HHY6" s="50"/>
      <c r="HHZ6" s="50"/>
      <c r="HIA6" s="50"/>
      <c r="HIB6" s="50"/>
      <c r="HIC6" s="50"/>
      <c r="HID6" s="50"/>
      <c r="HIE6" s="50"/>
      <c r="HIF6" s="50"/>
      <c r="HIG6" s="50"/>
      <c r="HIH6" s="50"/>
      <c r="HII6" s="50"/>
      <c r="HIJ6" s="50"/>
      <c r="HIK6" s="50"/>
      <c r="HIL6" s="50"/>
      <c r="HIM6" s="50"/>
      <c r="HIN6" s="50"/>
      <c r="HIO6" s="50"/>
      <c r="HIP6" s="50"/>
      <c r="HIQ6" s="50"/>
      <c r="HIR6" s="50"/>
      <c r="HIS6" s="50"/>
      <c r="HIT6" s="50"/>
      <c r="HIU6" s="50"/>
      <c r="HIV6" s="50"/>
      <c r="HIW6" s="50"/>
      <c r="HIX6" s="50"/>
      <c r="HIY6" s="50"/>
      <c r="HIZ6" s="50"/>
      <c r="HJA6" s="50"/>
      <c r="HJB6" s="50"/>
      <c r="HJC6" s="50"/>
      <c r="HJD6" s="50"/>
      <c r="HJE6" s="50"/>
      <c r="HJF6" s="50"/>
      <c r="HJG6" s="50"/>
      <c r="HJH6" s="50"/>
      <c r="HJI6" s="50"/>
      <c r="HJJ6" s="50"/>
      <c r="HJK6" s="50"/>
      <c r="HJL6" s="50"/>
      <c r="HJM6" s="50"/>
      <c r="HJN6" s="50"/>
      <c r="HJO6" s="50"/>
      <c r="HJP6" s="50"/>
      <c r="HJQ6" s="50"/>
      <c r="HJR6" s="50"/>
      <c r="HJS6" s="50"/>
      <c r="HJT6" s="50"/>
      <c r="HJU6" s="50"/>
      <c r="HJV6" s="50"/>
      <c r="HJW6" s="50"/>
      <c r="HJX6" s="50"/>
      <c r="HJY6" s="50"/>
      <c r="HJZ6" s="50"/>
      <c r="HKA6" s="50"/>
      <c r="HKB6" s="50"/>
      <c r="HKC6" s="50"/>
      <c r="HKD6" s="50"/>
      <c r="HKE6" s="50"/>
      <c r="HKF6" s="50"/>
      <c r="HKG6" s="50"/>
      <c r="HKH6" s="50"/>
      <c r="HKI6" s="50"/>
      <c r="HKJ6" s="50"/>
      <c r="HKK6" s="50"/>
      <c r="HKL6" s="50"/>
      <c r="HKM6" s="50"/>
      <c r="HKN6" s="50"/>
      <c r="HKO6" s="50"/>
      <c r="HKP6" s="50"/>
      <c r="HKQ6" s="50"/>
      <c r="HKR6" s="50"/>
      <c r="HKS6" s="50"/>
      <c r="HKT6" s="50"/>
      <c r="HKU6" s="50"/>
      <c r="HKV6" s="50"/>
      <c r="HKW6" s="50"/>
      <c r="HKX6" s="50"/>
      <c r="HKY6" s="50"/>
      <c r="HKZ6" s="50"/>
      <c r="HLA6" s="50"/>
      <c r="HLB6" s="50"/>
      <c r="HLC6" s="50"/>
      <c r="HLD6" s="50"/>
      <c r="HLE6" s="50"/>
      <c r="HLF6" s="50"/>
      <c r="HLG6" s="50"/>
      <c r="HLH6" s="50"/>
      <c r="HLI6" s="50"/>
      <c r="HLJ6" s="50"/>
      <c r="HLK6" s="50"/>
      <c r="HLL6" s="50"/>
      <c r="HLM6" s="50"/>
      <c r="HLN6" s="50"/>
      <c r="HLO6" s="50"/>
      <c r="HLP6" s="50"/>
      <c r="HLQ6" s="50"/>
      <c r="HLR6" s="50"/>
      <c r="HLS6" s="50"/>
      <c r="HLT6" s="50"/>
      <c r="HLU6" s="50"/>
      <c r="HLV6" s="50"/>
      <c r="HLW6" s="50"/>
      <c r="HLX6" s="50"/>
      <c r="HLY6" s="50"/>
      <c r="HLZ6" s="50"/>
      <c r="HMA6" s="50"/>
      <c r="HMB6" s="50"/>
      <c r="HMC6" s="50"/>
      <c r="HMD6" s="50"/>
      <c r="HME6" s="50"/>
      <c r="HMF6" s="50"/>
      <c r="HMG6" s="50"/>
      <c r="HMH6" s="50"/>
      <c r="HMI6" s="50"/>
      <c r="HMJ6" s="50"/>
      <c r="HMK6" s="50"/>
      <c r="HML6" s="50"/>
      <c r="HMM6" s="50"/>
      <c r="HMN6" s="50"/>
      <c r="HMO6" s="50"/>
      <c r="HMP6" s="50"/>
      <c r="HMQ6" s="50"/>
      <c r="HMR6" s="50"/>
      <c r="HMS6" s="50"/>
      <c r="HMT6" s="50"/>
      <c r="HMU6" s="50"/>
      <c r="HMV6" s="50"/>
      <c r="HMW6" s="50"/>
      <c r="HMX6" s="50"/>
      <c r="HMY6" s="50"/>
      <c r="HMZ6" s="50"/>
      <c r="HNA6" s="50"/>
      <c r="HNB6" s="50"/>
      <c r="HNC6" s="50"/>
      <c r="HND6" s="50"/>
      <c r="HNE6" s="50"/>
      <c r="HNF6" s="50"/>
      <c r="HNG6" s="50"/>
      <c r="HNH6" s="50"/>
      <c r="HNI6" s="50"/>
      <c r="HNJ6" s="50"/>
      <c r="HNK6" s="50"/>
      <c r="HNL6" s="50"/>
      <c r="HNM6" s="50"/>
      <c r="HNN6" s="50"/>
      <c r="HNO6" s="50"/>
      <c r="HNP6" s="50"/>
      <c r="HNQ6" s="50"/>
      <c r="HNR6" s="50"/>
      <c r="HNS6" s="50"/>
      <c r="HNT6" s="50"/>
      <c r="HNU6" s="50"/>
      <c r="HNV6" s="50"/>
      <c r="HNW6" s="50"/>
      <c r="HNX6" s="50"/>
      <c r="HNY6" s="50"/>
      <c r="HNZ6" s="50"/>
      <c r="HOA6" s="50"/>
      <c r="HOB6" s="50"/>
      <c r="HOC6" s="50"/>
      <c r="HOD6" s="50"/>
      <c r="HOE6" s="50"/>
      <c r="HOF6" s="50"/>
      <c r="HOG6" s="50"/>
      <c r="HOH6" s="50"/>
      <c r="HOI6" s="50"/>
      <c r="HOJ6" s="50"/>
      <c r="HOK6" s="50"/>
      <c r="HOL6" s="50"/>
      <c r="HOM6" s="50"/>
      <c r="HON6" s="50"/>
      <c r="HOO6" s="50"/>
      <c r="HOP6" s="50"/>
      <c r="HOQ6" s="50"/>
      <c r="HOR6" s="50"/>
      <c r="HOS6" s="50"/>
      <c r="HOT6" s="50"/>
      <c r="HOU6" s="50"/>
      <c r="HOV6" s="50"/>
      <c r="HOW6" s="50"/>
      <c r="HOX6" s="50"/>
      <c r="HOY6" s="50"/>
      <c r="HOZ6" s="50"/>
      <c r="HPA6" s="50"/>
      <c r="HPB6" s="50"/>
      <c r="HPC6" s="50"/>
      <c r="HPD6" s="50"/>
      <c r="HPE6" s="50"/>
      <c r="HPF6" s="50"/>
      <c r="HPG6" s="50"/>
      <c r="HPH6" s="50"/>
      <c r="HPI6" s="50"/>
      <c r="HPJ6" s="50"/>
      <c r="HPK6" s="50"/>
      <c r="HPL6" s="50"/>
      <c r="HPM6" s="50"/>
      <c r="HPN6" s="50"/>
      <c r="HPO6" s="50"/>
      <c r="HPP6" s="50"/>
      <c r="HPQ6" s="50"/>
      <c r="HPR6" s="50"/>
      <c r="HPS6" s="50"/>
      <c r="HPT6" s="50"/>
      <c r="HPU6" s="50"/>
      <c r="HPV6" s="50"/>
      <c r="HPW6" s="50"/>
      <c r="HPX6" s="50"/>
      <c r="HPY6" s="50"/>
      <c r="HPZ6" s="50"/>
      <c r="HQA6" s="50"/>
      <c r="HQB6" s="50"/>
      <c r="HQC6" s="50"/>
      <c r="HQD6" s="50"/>
      <c r="HQE6" s="50"/>
      <c r="HQF6" s="50"/>
      <c r="HQG6" s="50"/>
      <c r="HQH6" s="50"/>
      <c r="HQI6" s="50"/>
      <c r="HQJ6" s="50"/>
      <c r="HQK6" s="50"/>
      <c r="HQL6" s="50"/>
      <c r="HQM6" s="50"/>
      <c r="HQN6" s="50"/>
      <c r="HQO6" s="50"/>
      <c r="HQP6" s="50"/>
      <c r="HQQ6" s="50"/>
      <c r="HQR6" s="50"/>
      <c r="HQS6" s="50"/>
      <c r="HQT6" s="50"/>
      <c r="HQU6" s="50"/>
      <c r="HQV6" s="50"/>
      <c r="HQW6" s="50"/>
      <c r="HQX6" s="50"/>
      <c r="HQY6" s="50"/>
      <c r="HQZ6" s="50"/>
      <c r="HRA6" s="50"/>
      <c r="HRB6" s="50"/>
      <c r="HRC6" s="50"/>
      <c r="HRD6" s="50"/>
      <c r="HRE6" s="50"/>
      <c r="HRF6" s="50"/>
      <c r="HRG6" s="50"/>
      <c r="HRH6" s="50"/>
      <c r="HRI6" s="50"/>
      <c r="HRJ6" s="50"/>
      <c r="HRK6" s="50"/>
      <c r="HRL6" s="50"/>
      <c r="HRM6" s="50"/>
      <c r="HRN6" s="50"/>
      <c r="HRO6" s="50"/>
      <c r="HRP6" s="50"/>
      <c r="HRQ6" s="50"/>
      <c r="HRR6" s="50"/>
      <c r="HRS6" s="50"/>
      <c r="HRT6" s="50"/>
      <c r="HRU6" s="50"/>
      <c r="HRV6" s="50"/>
      <c r="HRW6" s="50"/>
      <c r="HRX6" s="50"/>
      <c r="HRY6" s="50"/>
      <c r="HRZ6" s="50"/>
      <c r="HSA6" s="50"/>
      <c r="HSB6" s="50"/>
      <c r="HSC6" s="50"/>
      <c r="HSD6" s="50"/>
      <c r="HSE6" s="50"/>
      <c r="HSF6" s="50"/>
      <c r="HSG6" s="50"/>
      <c r="HSH6" s="50"/>
      <c r="HSI6" s="50"/>
      <c r="HSJ6" s="50"/>
      <c r="HSK6" s="50"/>
      <c r="HSL6" s="50"/>
      <c r="HSM6" s="50"/>
      <c r="HSN6" s="50"/>
      <c r="HSO6" s="50"/>
      <c r="HSP6" s="50"/>
      <c r="HSQ6" s="50"/>
      <c r="HSR6" s="50"/>
      <c r="HSS6" s="50"/>
      <c r="HST6" s="50"/>
      <c r="HSU6" s="50"/>
      <c r="HSV6" s="50"/>
      <c r="HSW6" s="50"/>
      <c r="HSX6" s="50"/>
      <c r="HSY6" s="50"/>
      <c r="HSZ6" s="50"/>
      <c r="HTA6" s="50"/>
      <c r="HTB6" s="50"/>
      <c r="HTC6" s="50"/>
      <c r="HTD6" s="50"/>
      <c r="HTE6" s="50"/>
      <c r="HTF6" s="50"/>
      <c r="HTG6" s="50"/>
      <c r="HTH6" s="50"/>
      <c r="HTI6" s="50"/>
      <c r="HTJ6" s="50"/>
      <c r="HTK6" s="50"/>
      <c r="HTL6" s="50"/>
      <c r="HTM6" s="50"/>
      <c r="HTN6" s="50"/>
      <c r="HTO6" s="50"/>
      <c r="HTP6" s="50"/>
      <c r="HTQ6" s="50"/>
      <c r="HTR6" s="50"/>
      <c r="HTS6" s="50"/>
      <c r="HTT6" s="50"/>
      <c r="HTU6" s="50"/>
      <c r="HTV6" s="50"/>
      <c r="HTW6" s="50"/>
      <c r="HTX6" s="50"/>
      <c r="HTY6" s="50"/>
      <c r="HTZ6" s="50"/>
      <c r="HUA6" s="50"/>
      <c r="HUB6" s="50"/>
      <c r="HUC6" s="50"/>
      <c r="HUD6" s="50"/>
      <c r="HUE6" s="50"/>
      <c r="HUF6" s="50"/>
      <c r="HUG6" s="50"/>
      <c r="HUH6" s="50"/>
      <c r="HUI6" s="50"/>
      <c r="HUJ6" s="50"/>
      <c r="HUK6" s="50"/>
      <c r="HUL6" s="50"/>
      <c r="HUM6" s="50"/>
      <c r="HUN6" s="50"/>
      <c r="HUO6" s="50"/>
      <c r="HUP6" s="50"/>
      <c r="HUQ6" s="50"/>
      <c r="HUR6" s="50"/>
      <c r="HUS6" s="50"/>
      <c r="HUT6" s="50"/>
      <c r="HUU6" s="50"/>
      <c r="HUV6" s="50"/>
      <c r="HUW6" s="50"/>
      <c r="HUX6" s="50"/>
      <c r="HUY6" s="50"/>
      <c r="HUZ6" s="50"/>
      <c r="HVA6" s="50"/>
      <c r="HVB6" s="50"/>
      <c r="HVC6" s="50"/>
      <c r="HVD6" s="50"/>
      <c r="HVE6" s="50"/>
      <c r="HVF6" s="50"/>
      <c r="HVG6" s="50"/>
      <c r="HVH6" s="50"/>
      <c r="HVI6" s="50"/>
      <c r="HVJ6" s="50"/>
      <c r="HVK6" s="50"/>
      <c r="HVL6" s="50"/>
      <c r="HVM6" s="50"/>
      <c r="HVN6" s="50"/>
      <c r="HVO6" s="50"/>
      <c r="HVP6" s="50"/>
      <c r="HVQ6" s="50"/>
      <c r="HVR6" s="50"/>
      <c r="HVS6" s="50"/>
      <c r="HVT6" s="50"/>
      <c r="HVU6" s="50"/>
      <c r="HVV6" s="50"/>
      <c r="HVW6" s="50"/>
      <c r="HVX6" s="50"/>
      <c r="HVY6" s="50"/>
      <c r="HVZ6" s="50"/>
      <c r="HWA6" s="50"/>
      <c r="HWB6" s="50"/>
      <c r="HWC6" s="50"/>
      <c r="HWD6" s="50"/>
      <c r="HWE6" s="50"/>
      <c r="HWF6" s="50"/>
      <c r="HWG6" s="50"/>
      <c r="HWH6" s="50"/>
      <c r="HWI6" s="50"/>
      <c r="HWJ6" s="50"/>
      <c r="HWK6" s="50"/>
      <c r="HWL6" s="50"/>
      <c r="HWM6" s="50"/>
      <c r="HWN6" s="50"/>
      <c r="HWO6" s="50"/>
      <c r="HWP6" s="50"/>
      <c r="HWQ6" s="50"/>
      <c r="HWR6" s="50"/>
      <c r="HWS6" s="50"/>
      <c r="HWT6" s="50"/>
      <c r="HWU6" s="50"/>
      <c r="HWV6" s="50"/>
      <c r="HWW6" s="50"/>
      <c r="HWX6" s="50"/>
      <c r="HWY6" s="50"/>
      <c r="HWZ6" s="50"/>
      <c r="HXA6" s="50"/>
      <c r="HXB6" s="50"/>
      <c r="HXC6" s="50"/>
      <c r="HXD6" s="50"/>
      <c r="HXE6" s="50"/>
      <c r="HXF6" s="50"/>
      <c r="HXG6" s="50"/>
      <c r="HXH6" s="50"/>
      <c r="HXI6" s="50"/>
      <c r="HXJ6" s="50"/>
      <c r="HXK6" s="50"/>
      <c r="HXL6" s="50"/>
      <c r="HXM6" s="50"/>
      <c r="HXN6" s="50"/>
      <c r="HXO6" s="50"/>
      <c r="HXP6" s="50"/>
      <c r="HXQ6" s="50"/>
      <c r="HXR6" s="50"/>
      <c r="HXS6" s="50"/>
      <c r="HXT6" s="50"/>
      <c r="HXU6" s="50"/>
      <c r="HXV6" s="50"/>
      <c r="HXW6" s="50"/>
      <c r="HXX6" s="50"/>
      <c r="HXY6" s="50"/>
      <c r="HXZ6" s="50"/>
      <c r="HYA6" s="50"/>
      <c r="HYB6" s="50"/>
      <c r="HYC6" s="50"/>
      <c r="HYD6" s="50"/>
      <c r="HYE6" s="50"/>
      <c r="HYF6" s="50"/>
      <c r="HYG6" s="50"/>
      <c r="HYH6" s="50"/>
      <c r="HYI6" s="50"/>
      <c r="HYJ6" s="50"/>
      <c r="HYK6" s="50"/>
      <c r="HYL6" s="50"/>
      <c r="HYM6" s="50"/>
      <c r="HYN6" s="50"/>
      <c r="HYO6" s="50"/>
      <c r="HYP6" s="50"/>
      <c r="HYQ6" s="50"/>
      <c r="HYR6" s="50"/>
      <c r="HYS6" s="50"/>
      <c r="HYT6" s="50"/>
      <c r="HYU6" s="50"/>
      <c r="HYV6" s="50"/>
      <c r="HYW6" s="50"/>
      <c r="HYX6" s="50"/>
      <c r="HYY6" s="50"/>
      <c r="HYZ6" s="50"/>
      <c r="HZA6" s="50"/>
      <c r="HZB6" s="50"/>
      <c r="HZC6" s="50"/>
      <c r="HZD6" s="50"/>
      <c r="HZE6" s="50"/>
      <c r="HZF6" s="50"/>
      <c r="HZG6" s="50"/>
      <c r="HZH6" s="50"/>
      <c r="HZI6" s="50"/>
      <c r="HZJ6" s="50"/>
      <c r="HZK6" s="50"/>
      <c r="HZL6" s="50"/>
      <c r="HZM6" s="50"/>
      <c r="HZN6" s="50"/>
      <c r="HZO6" s="50"/>
      <c r="HZP6" s="50"/>
      <c r="HZQ6" s="50"/>
      <c r="HZR6" s="50"/>
      <c r="HZS6" s="50"/>
      <c r="HZT6" s="50"/>
      <c r="HZU6" s="50"/>
      <c r="HZV6" s="50"/>
      <c r="HZW6" s="50"/>
      <c r="HZX6" s="50"/>
      <c r="HZY6" s="50"/>
      <c r="HZZ6" s="50"/>
      <c r="IAA6" s="50"/>
      <c r="IAB6" s="50"/>
      <c r="IAC6" s="50"/>
      <c r="IAD6" s="50"/>
      <c r="IAE6" s="50"/>
      <c r="IAF6" s="50"/>
      <c r="IAG6" s="50"/>
      <c r="IAH6" s="50"/>
      <c r="IAI6" s="50"/>
      <c r="IAJ6" s="50"/>
      <c r="IAK6" s="50"/>
      <c r="IAL6" s="50"/>
      <c r="IAM6" s="50"/>
      <c r="IAN6" s="50"/>
      <c r="IAO6" s="50"/>
      <c r="IAP6" s="50"/>
      <c r="IAQ6" s="50"/>
      <c r="IAR6" s="50"/>
      <c r="IAS6" s="50"/>
      <c r="IAT6" s="50"/>
      <c r="IAU6" s="50"/>
      <c r="IAV6" s="50"/>
      <c r="IAW6" s="50"/>
      <c r="IAX6" s="50"/>
      <c r="IAY6" s="50"/>
      <c r="IAZ6" s="50"/>
      <c r="IBA6" s="50"/>
      <c r="IBB6" s="50"/>
      <c r="IBC6" s="50"/>
      <c r="IBD6" s="50"/>
      <c r="IBE6" s="50"/>
      <c r="IBF6" s="50"/>
      <c r="IBG6" s="50"/>
      <c r="IBH6" s="50"/>
      <c r="IBI6" s="50"/>
      <c r="IBJ6" s="50"/>
      <c r="IBK6" s="50"/>
      <c r="IBL6" s="50"/>
      <c r="IBM6" s="50"/>
      <c r="IBN6" s="50"/>
      <c r="IBO6" s="50"/>
      <c r="IBP6" s="50"/>
      <c r="IBQ6" s="50"/>
      <c r="IBR6" s="50"/>
      <c r="IBS6" s="50"/>
      <c r="IBT6" s="50"/>
      <c r="IBU6" s="50"/>
      <c r="IBV6" s="50"/>
      <c r="IBW6" s="50"/>
      <c r="IBX6" s="50"/>
      <c r="IBY6" s="50"/>
      <c r="IBZ6" s="50"/>
      <c r="ICA6" s="50"/>
      <c r="ICB6" s="50"/>
      <c r="ICC6" s="50"/>
      <c r="ICD6" s="50"/>
      <c r="ICE6" s="50"/>
      <c r="ICF6" s="50"/>
      <c r="ICG6" s="50"/>
      <c r="ICH6" s="50"/>
      <c r="ICI6" s="50"/>
      <c r="ICJ6" s="50"/>
      <c r="ICK6" s="50"/>
      <c r="ICL6" s="50"/>
      <c r="ICM6" s="50"/>
      <c r="ICN6" s="50"/>
      <c r="ICO6" s="50"/>
      <c r="ICP6" s="50"/>
      <c r="ICQ6" s="50"/>
      <c r="ICR6" s="50"/>
      <c r="ICS6" s="50"/>
      <c r="ICT6" s="50"/>
      <c r="ICU6" s="50"/>
      <c r="ICV6" s="50"/>
      <c r="ICW6" s="50"/>
      <c r="ICX6" s="50"/>
      <c r="ICY6" s="50"/>
      <c r="ICZ6" s="50"/>
      <c r="IDA6" s="50"/>
      <c r="IDB6" s="50"/>
      <c r="IDC6" s="50"/>
      <c r="IDD6" s="50"/>
      <c r="IDE6" s="50"/>
      <c r="IDF6" s="50"/>
      <c r="IDG6" s="50"/>
      <c r="IDH6" s="50"/>
      <c r="IDI6" s="50"/>
      <c r="IDJ6" s="50"/>
      <c r="IDK6" s="50"/>
      <c r="IDL6" s="50"/>
      <c r="IDM6" s="50"/>
      <c r="IDN6" s="50"/>
      <c r="IDO6" s="50"/>
      <c r="IDP6" s="50"/>
      <c r="IDQ6" s="50"/>
      <c r="IDR6" s="50"/>
      <c r="IDS6" s="50"/>
      <c r="IDT6" s="50"/>
      <c r="IDU6" s="50"/>
      <c r="IDV6" s="50"/>
      <c r="IDW6" s="50"/>
      <c r="IDX6" s="50"/>
      <c r="IDY6" s="50"/>
      <c r="IDZ6" s="50"/>
      <c r="IEA6" s="50"/>
      <c r="IEB6" s="50"/>
      <c r="IEC6" s="50"/>
      <c r="IED6" s="50"/>
      <c r="IEE6" s="50"/>
      <c r="IEF6" s="50"/>
      <c r="IEG6" s="50"/>
      <c r="IEH6" s="50"/>
      <c r="IEI6" s="50"/>
      <c r="IEJ6" s="50"/>
      <c r="IEK6" s="50"/>
      <c r="IEL6" s="50"/>
      <c r="IEM6" s="50"/>
      <c r="IEN6" s="50"/>
      <c r="IEO6" s="50"/>
      <c r="IEP6" s="50"/>
      <c r="IEQ6" s="50"/>
      <c r="IER6" s="50"/>
      <c r="IES6" s="50"/>
      <c r="IET6" s="50"/>
      <c r="IEU6" s="50"/>
      <c r="IEV6" s="50"/>
      <c r="IEW6" s="50"/>
      <c r="IEX6" s="50"/>
      <c r="IEY6" s="50"/>
      <c r="IEZ6" s="50"/>
      <c r="IFA6" s="50"/>
      <c r="IFB6" s="50"/>
      <c r="IFC6" s="50"/>
      <c r="IFD6" s="50"/>
      <c r="IFE6" s="50"/>
      <c r="IFF6" s="50"/>
      <c r="IFG6" s="50"/>
      <c r="IFH6" s="50"/>
      <c r="IFI6" s="50"/>
      <c r="IFJ6" s="50"/>
      <c r="IFK6" s="50"/>
      <c r="IFL6" s="50"/>
      <c r="IFM6" s="50"/>
      <c r="IFN6" s="50"/>
      <c r="IFO6" s="50"/>
      <c r="IFP6" s="50"/>
      <c r="IFQ6" s="50"/>
      <c r="IFR6" s="50"/>
      <c r="IFS6" s="50"/>
      <c r="IFT6" s="50"/>
      <c r="IFU6" s="50"/>
      <c r="IFV6" s="50"/>
      <c r="IFW6" s="50"/>
      <c r="IFX6" s="50"/>
      <c r="IFY6" s="50"/>
      <c r="IFZ6" s="50"/>
      <c r="IGA6" s="50"/>
      <c r="IGB6" s="50"/>
      <c r="IGC6" s="50"/>
      <c r="IGD6" s="50"/>
      <c r="IGE6" s="50"/>
      <c r="IGF6" s="50"/>
      <c r="IGG6" s="50"/>
      <c r="IGH6" s="50"/>
      <c r="IGI6" s="50"/>
      <c r="IGJ6" s="50"/>
      <c r="IGK6" s="50"/>
      <c r="IGL6" s="50"/>
      <c r="IGM6" s="50"/>
      <c r="IGN6" s="50"/>
      <c r="IGO6" s="50"/>
      <c r="IGP6" s="50"/>
      <c r="IGQ6" s="50"/>
      <c r="IGR6" s="50"/>
      <c r="IGS6" s="50"/>
      <c r="IGT6" s="50"/>
      <c r="IGU6" s="50"/>
      <c r="IGV6" s="50"/>
      <c r="IGW6" s="50"/>
      <c r="IGX6" s="50"/>
      <c r="IGY6" s="50"/>
      <c r="IGZ6" s="50"/>
      <c r="IHA6" s="50"/>
      <c r="IHB6" s="50"/>
      <c r="IHC6" s="50"/>
      <c r="IHD6" s="50"/>
      <c r="IHE6" s="50"/>
      <c r="IHF6" s="50"/>
      <c r="IHG6" s="50"/>
      <c r="IHH6" s="50"/>
      <c r="IHI6" s="50"/>
      <c r="IHJ6" s="50"/>
      <c r="IHK6" s="50"/>
      <c r="IHL6" s="50"/>
      <c r="IHM6" s="50"/>
      <c r="IHN6" s="50"/>
      <c r="IHO6" s="50"/>
      <c r="IHP6" s="50"/>
      <c r="IHQ6" s="50"/>
      <c r="IHR6" s="50"/>
      <c r="IHS6" s="50"/>
      <c r="IHT6" s="50"/>
      <c r="IHU6" s="50"/>
      <c r="IHV6" s="50"/>
      <c r="IHW6" s="50"/>
      <c r="IHX6" s="50"/>
      <c r="IHY6" s="50"/>
      <c r="IHZ6" s="50"/>
      <c r="IIA6" s="50"/>
      <c r="IIB6" s="50"/>
      <c r="IIC6" s="50"/>
      <c r="IID6" s="50"/>
      <c r="IIE6" s="50"/>
      <c r="IIF6" s="50"/>
      <c r="IIG6" s="50"/>
      <c r="IIH6" s="50"/>
      <c r="III6" s="50"/>
      <c r="IIJ6" s="50"/>
      <c r="IIK6" s="50"/>
      <c r="IIL6" s="50"/>
      <c r="IIM6" s="50"/>
      <c r="IIN6" s="50"/>
      <c r="IIO6" s="50"/>
      <c r="IIP6" s="50"/>
      <c r="IIQ6" s="50"/>
      <c r="IIR6" s="50"/>
      <c r="IIS6" s="50"/>
      <c r="IIT6" s="50"/>
      <c r="IIU6" s="50"/>
      <c r="IIV6" s="50"/>
      <c r="IIW6" s="50"/>
      <c r="IIX6" s="50"/>
      <c r="IIY6" s="50"/>
      <c r="IIZ6" s="50"/>
      <c r="IJA6" s="50"/>
      <c r="IJB6" s="50"/>
      <c r="IJC6" s="50"/>
      <c r="IJD6" s="50"/>
      <c r="IJE6" s="50"/>
      <c r="IJF6" s="50"/>
      <c r="IJG6" s="50"/>
      <c r="IJH6" s="50"/>
      <c r="IJI6" s="50"/>
      <c r="IJJ6" s="50"/>
      <c r="IJK6" s="50"/>
      <c r="IJL6" s="50"/>
      <c r="IJM6" s="50"/>
      <c r="IJN6" s="50"/>
      <c r="IJO6" s="50"/>
      <c r="IJP6" s="50"/>
      <c r="IJQ6" s="50"/>
      <c r="IJR6" s="50"/>
      <c r="IJS6" s="50"/>
      <c r="IJT6" s="50"/>
      <c r="IJU6" s="50"/>
      <c r="IJV6" s="50"/>
      <c r="IJW6" s="50"/>
      <c r="IJX6" s="50"/>
      <c r="IJY6" s="50"/>
      <c r="IJZ6" s="50"/>
      <c r="IKA6" s="50"/>
      <c r="IKB6" s="50"/>
      <c r="IKC6" s="50"/>
      <c r="IKD6" s="50"/>
      <c r="IKE6" s="50"/>
      <c r="IKF6" s="50"/>
      <c r="IKG6" s="50"/>
      <c r="IKH6" s="50"/>
      <c r="IKI6" s="50"/>
      <c r="IKJ6" s="50"/>
      <c r="IKK6" s="50"/>
      <c r="IKL6" s="50"/>
      <c r="IKM6" s="50"/>
      <c r="IKN6" s="50"/>
      <c r="IKO6" s="50"/>
      <c r="IKP6" s="50"/>
      <c r="IKQ6" s="50"/>
      <c r="IKR6" s="50"/>
      <c r="IKS6" s="50"/>
      <c r="IKT6" s="50"/>
      <c r="IKU6" s="50"/>
      <c r="IKV6" s="50"/>
      <c r="IKW6" s="50"/>
      <c r="IKX6" s="50"/>
      <c r="IKY6" s="50"/>
      <c r="IKZ6" s="50"/>
      <c r="ILA6" s="50"/>
      <c r="ILB6" s="50"/>
      <c r="ILC6" s="50"/>
      <c r="ILD6" s="50"/>
      <c r="ILE6" s="50"/>
      <c r="ILF6" s="50"/>
      <c r="ILG6" s="50"/>
      <c r="ILH6" s="50"/>
      <c r="ILI6" s="50"/>
      <c r="ILJ6" s="50"/>
      <c r="ILK6" s="50"/>
      <c r="ILL6" s="50"/>
      <c r="ILM6" s="50"/>
      <c r="ILN6" s="50"/>
      <c r="ILO6" s="50"/>
      <c r="ILP6" s="50"/>
      <c r="ILQ6" s="50"/>
      <c r="ILR6" s="50"/>
      <c r="ILS6" s="50"/>
      <c r="ILT6" s="50"/>
      <c r="ILU6" s="50"/>
      <c r="ILV6" s="50"/>
      <c r="ILW6" s="50"/>
      <c r="ILX6" s="50"/>
      <c r="ILY6" s="50"/>
      <c r="ILZ6" s="50"/>
      <c r="IMA6" s="50"/>
      <c r="IMB6" s="50"/>
      <c r="IMC6" s="50"/>
      <c r="IMD6" s="50"/>
      <c r="IME6" s="50"/>
      <c r="IMF6" s="50"/>
      <c r="IMG6" s="50"/>
      <c r="IMH6" s="50"/>
      <c r="IMI6" s="50"/>
      <c r="IMJ6" s="50"/>
      <c r="IMK6" s="50"/>
      <c r="IML6" s="50"/>
      <c r="IMM6" s="50"/>
      <c r="IMN6" s="50"/>
      <c r="IMO6" s="50"/>
      <c r="IMP6" s="50"/>
      <c r="IMQ6" s="50"/>
      <c r="IMR6" s="50"/>
      <c r="IMS6" s="50"/>
      <c r="IMT6" s="50"/>
      <c r="IMU6" s="50"/>
      <c r="IMV6" s="50"/>
      <c r="IMW6" s="50"/>
      <c r="IMX6" s="50"/>
      <c r="IMY6" s="50"/>
      <c r="IMZ6" s="50"/>
      <c r="INA6" s="50"/>
      <c r="INB6" s="50"/>
      <c r="INC6" s="50"/>
      <c r="IND6" s="50"/>
      <c r="INE6" s="50"/>
      <c r="INF6" s="50"/>
      <c r="ING6" s="50"/>
      <c r="INH6" s="50"/>
      <c r="INI6" s="50"/>
      <c r="INJ6" s="50"/>
      <c r="INK6" s="50"/>
      <c r="INL6" s="50"/>
      <c r="INM6" s="50"/>
      <c r="INN6" s="50"/>
      <c r="INO6" s="50"/>
      <c r="INP6" s="50"/>
      <c r="INQ6" s="50"/>
      <c r="INR6" s="50"/>
      <c r="INS6" s="50"/>
      <c r="INT6" s="50"/>
      <c r="INU6" s="50"/>
      <c r="INV6" s="50"/>
      <c r="INW6" s="50"/>
      <c r="INX6" s="50"/>
      <c r="INY6" s="50"/>
      <c r="INZ6" s="50"/>
      <c r="IOA6" s="50"/>
      <c r="IOB6" s="50"/>
      <c r="IOC6" s="50"/>
      <c r="IOD6" s="50"/>
      <c r="IOE6" s="50"/>
      <c r="IOF6" s="50"/>
      <c r="IOG6" s="50"/>
      <c r="IOH6" s="50"/>
      <c r="IOI6" s="50"/>
      <c r="IOJ6" s="50"/>
      <c r="IOK6" s="50"/>
      <c r="IOL6" s="50"/>
      <c r="IOM6" s="50"/>
      <c r="ION6" s="50"/>
      <c r="IOO6" s="50"/>
      <c r="IOP6" s="50"/>
      <c r="IOQ6" s="50"/>
      <c r="IOR6" s="50"/>
      <c r="IOS6" s="50"/>
      <c r="IOT6" s="50"/>
      <c r="IOU6" s="50"/>
      <c r="IOV6" s="50"/>
      <c r="IOW6" s="50"/>
      <c r="IOX6" s="50"/>
      <c r="IOY6" s="50"/>
      <c r="IOZ6" s="50"/>
      <c r="IPA6" s="50"/>
      <c r="IPB6" s="50"/>
      <c r="IPC6" s="50"/>
      <c r="IPD6" s="50"/>
      <c r="IPE6" s="50"/>
      <c r="IPF6" s="50"/>
      <c r="IPG6" s="50"/>
      <c r="IPH6" s="50"/>
      <c r="IPI6" s="50"/>
      <c r="IPJ6" s="50"/>
      <c r="IPK6" s="50"/>
      <c r="IPL6" s="50"/>
      <c r="IPM6" s="50"/>
      <c r="IPN6" s="50"/>
      <c r="IPO6" s="50"/>
      <c r="IPP6" s="50"/>
      <c r="IPQ6" s="50"/>
      <c r="IPR6" s="50"/>
      <c r="IPS6" s="50"/>
      <c r="IPT6" s="50"/>
      <c r="IPU6" s="50"/>
      <c r="IPV6" s="50"/>
      <c r="IPW6" s="50"/>
      <c r="IPX6" s="50"/>
      <c r="IPY6" s="50"/>
      <c r="IPZ6" s="50"/>
      <c r="IQA6" s="50"/>
      <c r="IQB6" s="50"/>
      <c r="IQC6" s="50"/>
      <c r="IQD6" s="50"/>
      <c r="IQE6" s="50"/>
      <c r="IQF6" s="50"/>
      <c r="IQG6" s="50"/>
      <c r="IQH6" s="50"/>
      <c r="IQI6" s="50"/>
      <c r="IQJ6" s="50"/>
      <c r="IQK6" s="50"/>
      <c r="IQL6" s="50"/>
      <c r="IQM6" s="50"/>
      <c r="IQN6" s="50"/>
      <c r="IQO6" s="50"/>
      <c r="IQP6" s="50"/>
      <c r="IQQ6" s="50"/>
      <c r="IQR6" s="50"/>
      <c r="IQS6" s="50"/>
      <c r="IQT6" s="50"/>
      <c r="IQU6" s="50"/>
      <c r="IQV6" s="50"/>
      <c r="IQW6" s="50"/>
      <c r="IQX6" s="50"/>
      <c r="IQY6" s="50"/>
      <c r="IQZ6" s="50"/>
      <c r="IRA6" s="50"/>
      <c r="IRB6" s="50"/>
      <c r="IRC6" s="50"/>
      <c r="IRD6" s="50"/>
      <c r="IRE6" s="50"/>
      <c r="IRF6" s="50"/>
      <c r="IRG6" s="50"/>
      <c r="IRH6" s="50"/>
      <c r="IRI6" s="50"/>
      <c r="IRJ6" s="50"/>
      <c r="IRK6" s="50"/>
      <c r="IRL6" s="50"/>
      <c r="IRM6" s="50"/>
      <c r="IRN6" s="50"/>
      <c r="IRO6" s="50"/>
      <c r="IRP6" s="50"/>
      <c r="IRQ6" s="50"/>
      <c r="IRR6" s="50"/>
      <c r="IRS6" s="50"/>
      <c r="IRT6" s="50"/>
      <c r="IRU6" s="50"/>
      <c r="IRV6" s="50"/>
      <c r="IRW6" s="50"/>
      <c r="IRX6" s="50"/>
      <c r="IRY6" s="50"/>
      <c r="IRZ6" s="50"/>
      <c r="ISA6" s="50"/>
      <c r="ISB6" s="50"/>
      <c r="ISC6" s="50"/>
      <c r="ISD6" s="50"/>
      <c r="ISE6" s="50"/>
      <c r="ISF6" s="50"/>
      <c r="ISG6" s="50"/>
      <c r="ISH6" s="50"/>
      <c r="ISI6" s="50"/>
      <c r="ISJ6" s="50"/>
      <c r="ISK6" s="50"/>
      <c r="ISL6" s="50"/>
      <c r="ISM6" s="50"/>
      <c r="ISN6" s="50"/>
      <c r="ISO6" s="50"/>
      <c r="ISP6" s="50"/>
      <c r="ISQ6" s="50"/>
      <c r="ISR6" s="50"/>
      <c r="ISS6" s="50"/>
      <c r="IST6" s="50"/>
      <c r="ISU6" s="50"/>
      <c r="ISV6" s="50"/>
      <c r="ISW6" s="50"/>
      <c r="ISX6" s="50"/>
      <c r="ISY6" s="50"/>
      <c r="ISZ6" s="50"/>
      <c r="ITA6" s="50"/>
      <c r="ITB6" s="50"/>
      <c r="ITC6" s="50"/>
      <c r="ITD6" s="50"/>
      <c r="ITE6" s="50"/>
      <c r="ITF6" s="50"/>
      <c r="ITG6" s="50"/>
      <c r="ITH6" s="50"/>
      <c r="ITI6" s="50"/>
      <c r="ITJ6" s="50"/>
      <c r="ITK6" s="50"/>
      <c r="ITL6" s="50"/>
      <c r="ITM6" s="50"/>
      <c r="ITN6" s="50"/>
      <c r="ITO6" s="50"/>
      <c r="ITP6" s="50"/>
      <c r="ITQ6" s="50"/>
      <c r="ITR6" s="50"/>
      <c r="ITS6" s="50"/>
      <c r="ITT6" s="50"/>
      <c r="ITU6" s="50"/>
      <c r="ITV6" s="50"/>
      <c r="ITW6" s="50"/>
      <c r="ITX6" s="50"/>
      <c r="ITY6" s="50"/>
      <c r="ITZ6" s="50"/>
      <c r="IUA6" s="50"/>
      <c r="IUB6" s="50"/>
      <c r="IUC6" s="50"/>
      <c r="IUD6" s="50"/>
      <c r="IUE6" s="50"/>
      <c r="IUF6" s="50"/>
      <c r="IUG6" s="50"/>
      <c r="IUH6" s="50"/>
      <c r="IUI6" s="50"/>
      <c r="IUJ6" s="50"/>
      <c r="IUK6" s="50"/>
      <c r="IUL6" s="50"/>
      <c r="IUM6" s="50"/>
      <c r="IUN6" s="50"/>
      <c r="IUO6" s="50"/>
      <c r="IUP6" s="50"/>
      <c r="IUQ6" s="50"/>
      <c r="IUR6" s="50"/>
      <c r="IUS6" s="50"/>
      <c r="IUT6" s="50"/>
      <c r="IUU6" s="50"/>
      <c r="IUV6" s="50"/>
      <c r="IUW6" s="50"/>
      <c r="IUX6" s="50"/>
      <c r="IUY6" s="50"/>
      <c r="IUZ6" s="50"/>
      <c r="IVA6" s="50"/>
      <c r="IVB6" s="50"/>
      <c r="IVC6" s="50"/>
      <c r="IVD6" s="50"/>
      <c r="IVE6" s="50"/>
      <c r="IVF6" s="50"/>
      <c r="IVG6" s="50"/>
      <c r="IVH6" s="50"/>
      <c r="IVI6" s="50"/>
      <c r="IVJ6" s="50"/>
      <c r="IVK6" s="50"/>
      <c r="IVL6" s="50"/>
      <c r="IVM6" s="50"/>
      <c r="IVN6" s="50"/>
      <c r="IVO6" s="50"/>
      <c r="IVP6" s="50"/>
      <c r="IVQ6" s="50"/>
      <c r="IVR6" s="50"/>
      <c r="IVS6" s="50"/>
      <c r="IVT6" s="50"/>
      <c r="IVU6" s="50"/>
      <c r="IVV6" s="50"/>
      <c r="IVW6" s="50"/>
      <c r="IVX6" s="50"/>
      <c r="IVY6" s="50"/>
      <c r="IVZ6" s="50"/>
      <c r="IWA6" s="50"/>
      <c r="IWB6" s="50"/>
      <c r="IWC6" s="50"/>
      <c r="IWD6" s="50"/>
      <c r="IWE6" s="50"/>
      <c r="IWF6" s="50"/>
      <c r="IWG6" s="50"/>
      <c r="IWH6" s="50"/>
      <c r="IWI6" s="50"/>
      <c r="IWJ6" s="50"/>
      <c r="IWK6" s="50"/>
      <c r="IWL6" s="50"/>
      <c r="IWM6" s="50"/>
      <c r="IWN6" s="50"/>
      <c r="IWO6" s="50"/>
      <c r="IWP6" s="50"/>
      <c r="IWQ6" s="50"/>
      <c r="IWR6" s="50"/>
      <c r="IWS6" s="50"/>
      <c r="IWT6" s="50"/>
      <c r="IWU6" s="50"/>
      <c r="IWV6" s="50"/>
      <c r="IWW6" s="50"/>
      <c r="IWX6" s="50"/>
      <c r="IWY6" s="50"/>
      <c r="IWZ6" s="50"/>
      <c r="IXA6" s="50"/>
      <c r="IXB6" s="50"/>
      <c r="IXC6" s="50"/>
      <c r="IXD6" s="50"/>
      <c r="IXE6" s="50"/>
      <c r="IXF6" s="50"/>
      <c r="IXG6" s="50"/>
      <c r="IXH6" s="50"/>
      <c r="IXI6" s="50"/>
      <c r="IXJ6" s="50"/>
      <c r="IXK6" s="50"/>
      <c r="IXL6" s="50"/>
      <c r="IXM6" s="50"/>
      <c r="IXN6" s="50"/>
      <c r="IXO6" s="50"/>
      <c r="IXP6" s="50"/>
      <c r="IXQ6" s="50"/>
      <c r="IXR6" s="50"/>
      <c r="IXS6" s="50"/>
      <c r="IXT6" s="50"/>
      <c r="IXU6" s="50"/>
      <c r="IXV6" s="50"/>
      <c r="IXW6" s="50"/>
      <c r="IXX6" s="50"/>
      <c r="IXY6" s="50"/>
      <c r="IXZ6" s="50"/>
      <c r="IYA6" s="50"/>
      <c r="IYB6" s="50"/>
      <c r="IYC6" s="50"/>
      <c r="IYD6" s="50"/>
      <c r="IYE6" s="50"/>
      <c r="IYF6" s="50"/>
      <c r="IYG6" s="50"/>
      <c r="IYH6" s="50"/>
      <c r="IYI6" s="50"/>
      <c r="IYJ6" s="50"/>
      <c r="IYK6" s="50"/>
      <c r="IYL6" s="50"/>
      <c r="IYM6" s="50"/>
      <c r="IYN6" s="50"/>
      <c r="IYO6" s="50"/>
      <c r="IYP6" s="50"/>
      <c r="IYQ6" s="50"/>
      <c r="IYR6" s="50"/>
      <c r="IYS6" s="50"/>
      <c r="IYT6" s="50"/>
      <c r="IYU6" s="50"/>
      <c r="IYV6" s="50"/>
      <c r="IYW6" s="50"/>
      <c r="IYX6" s="50"/>
      <c r="IYY6" s="50"/>
      <c r="IYZ6" s="50"/>
      <c r="IZA6" s="50"/>
      <c r="IZB6" s="50"/>
      <c r="IZC6" s="50"/>
      <c r="IZD6" s="50"/>
      <c r="IZE6" s="50"/>
      <c r="IZF6" s="50"/>
      <c r="IZG6" s="50"/>
      <c r="IZH6" s="50"/>
      <c r="IZI6" s="50"/>
      <c r="IZJ6" s="50"/>
      <c r="IZK6" s="50"/>
      <c r="IZL6" s="50"/>
      <c r="IZM6" s="50"/>
      <c r="IZN6" s="50"/>
      <c r="IZO6" s="50"/>
      <c r="IZP6" s="50"/>
      <c r="IZQ6" s="50"/>
      <c r="IZR6" s="50"/>
      <c r="IZS6" s="50"/>
      <c r="IZT6" s="50"/>
      <c r="IZU6" s="50"/>
      <c r="IZV6" s="50"/>
      <c r="IZW6" s="50"/>
      <c r="IZX6" s="50"/>
      <c r="IZY6" s="50"/>
      <c r="IZZ6" s="50"/>
      <c r="JAA6" s="50"/>
      <c r="JAB6" s="50"/>
      <c r="JAC6" s="50"/>
      <c r="JAD6" s="50"/>
      <c r="JAE6" s="50"/>
      <c r="JAF6" s="50"/>
      <c r="JAG6" s="50"/>
      <c r="JAH6" s="50"/>
      <c r="JAI6" s="50"/>
      <c r="JAJ6" s="50"/>
      <c r="JAK6" s="50"/>
      <c r="JAL6" s="50"/>
      <c r="JAM6" s="50"/>
      <c r="JAN6" s="50"/>
      <c r="JAO6" s="50"/>
      <c r="JAP6" s="50"/>
      <c r="JAQ6" s="50"/>
      <c r="JAR6" s="50"/>
      <c r="JAS6" s="50"/>
      <c r="JAT6" s="50"/>
      <c r="JAU6" s="50"/>
      <c r="JAV6" s="50"/>
      <c r="JAW6" s="50"/>
      <c r="JAX6" s="50"/>
      <c r="JAY6" s="50"/>
      <c r="JAZ6" s="50"/>
      <c r="JBA6" s="50"/>
      <c r="JBB6" s="50"/>
      <c r="JBC6" s="50"/>
      <c r="JBD6" s="50"/>
      <c r="JBE6" s="50"/>
      <c r="JBF6" s="50"/>
      <c r="JBG6" s="50"/>
      <c r="JBH6" s="50"/>
      <c r="JBI6" s="50"/>
      <c r="JBJ6" s="50"/>
      <c r="JBK6" s="50"/>
      <c r="JBL6" s="50"/>
      <c r="JBM6" s="50"/>
      <c r="JBN6" s="50"/>
      <c r="JBO6" s="50"/>
      <c r="JBP6" s="50"/>
      <c r="JBQ6" s="50"/>
      <c r="JBR6" s="50"/>
      <c r="JBS6" s="50"/>
      <c r="JBT6" s="50"/>
      <c r="JBU6" s="50"/>
      <c r="JBV6" s="50"/>
      <c r="JBW6" s="50"/>
      <c r="JBX6" s="50"/>
      <c r="JBY6" s="50"/>
      <c r="JBZ6" s="50"/>
      <c r="JCA6" s="50"/>
      <c r="JCB6" s="50"/>
      <c r="JCC6" s="50"/>
      <c r="JCD6" s="50"/>
      <c r="JCE6" s="50"/>
      <c r="JCF6" s="50"/>
      <c r="JCG6" s="50"/>
      <c r="JCH6" s="50"/>
      <c r="JCI6" s="50"/>
      <c r="JCJ6" s="50"/>
      <c r="JCK6" s="50"/>
      <c r="JCL6" s="50"/>
      <c r="JCM6" s="50"/>
      <c r="JCN6" s="50"/>
      <c r="JCO6" s="50"/>
      <c r="JCP6" s="50"/>
      <c r="JCQ6" s="50"/>
      <c r="JCR6" s="50"/>
      <c r="JCS6" s="50"/>
      <c r="JCT6" s="50"/>
      <c r="JCU6" s="50"/>
      <c r="JCV6" s="50"/>
      <c r="JCW6" s="50"/>
      <c r="JCX6" s="50"/>
      <c r="JCY6" s="50"/>
      <c r="JCZ6" s="50"/>
      <c r="JDA6" s="50"/>
      <c r="JDB6" s="50"/>
      <c r="JDC6" s="50"/>
      <c r="JDD6" s="50"/>
      <c r="JDE6" s="50"/>
      <c r="JDF6" s="50"/>
      <c r="JDG6" s="50"/>
      <c r="JDH6" s="50"/>
      <c r="JDI6" s="50"/>
      <c r="JDJ6" s="50"/>
      <c r="JDK6" s="50"/>
      <c r="JDL6" s="50"/>
      <c r="JDM6" s="50"/>
      <c r="JDN6" s="50"/>
      <c r="JDO6" s="50"/>
      <c r="JDP6" s="50"/>
      <c r="JDQ6" s="50"/>
      <c r="JDR6" s="50"/>
      <c r="JDS6" s="50"/>
      <c r="JDT6" s="50"/>
      <c r="JDU6" s="50"/>
      <c r="JDV6" s="50"/>
      <c r="JDW6" s="50"/>
      <c r="JDX6" s="50"/>
      <c r="JDY6" s="50"/>
      <c r="JDZ6" s="50"/>
      <c r="JEA6" s="50"/>
      <c r="JEB6" s="50"/>
      <c r="JEC6" s="50"/>
      <c r="JED6" s="50"/>
      <c r="JEE6" s="50"/>
      <c r="JEF6" s="50"/>
      <c r="JEG6" s="50"/>
      <c r="JEH6" s="50"/>
      <c r="JEI6" s="50"/>
      <c r="JEJ6" s="50"/>
      <c r="JEK6" s="50"/>
      <c r="JEL6" s="50"/>
      <c r="JEM6" s="50"/>
      <c r="JEN6" s="50"/>
      <c r="JEO6" s="50"/>
      <c r="JEP6" s="50"/>
      <c r="JEQ6" s="50"/>
      <c r="JER6" s="50"/>
      <c r="JES6" s="50"/>
      <c r="JET6" s="50"/>
      <c r="JEU6" s="50"/>
      <c r="JEV6" s="50"/>
      <c r="JEW6" s="50"/>
      <c r="JEX6" s="50"/>
      <c r="JEY6" s="50"/>
      <c r="JEZ6" s="50"/>
      <c r="JFA6" s="50"/>
      <c r="JFB6" s="50"/>
      <c r="JFC6" s="50"/>
      <c r="JFD6" s="50"/>
      <c r="JFE6" s="50"/>
      <c r="JFF6" s="50"/>
      <c r="JFG6" s="50"/>
      <c r="JFH6" s="50"/>
      <c r="JFI6" s="50"/>
      <c r="JFJ6" s="50"/>
      <c r="JFK6" s="50"/>
      <c r="JFL6" s="50"/>
      <c r="JFM6" s="50"/>
      <c r="JFN6" s="50"/>
      <c r="JFO6" s="50"/>
      <c r="JFP6" s="50"/>
      <c r="JFQ6" s="50"/>
      <c r="JFR6" s="50"/>
      <c r="JFS6" s="50"/>
      <c r="JFT6" s="50"/>
      <c r="JFU6" s="50"/>
      <c r="JFV6" s="50"/>
      <c r="JFW6" s="50"/>
      <c r="JFX6" s="50"/>
      <c r="JFY6" s="50"/>
      <c r="JFZ6" s="50"/>
      <c r="JGA6" s="50"/>
      <c r="JGB6" s="50"/>
      <c r="JGC6" s="50"/>
      <c r="JGD6" s="50"/>
      <c r="JGE6" s="50"/>
      <c r="JGF6" s="50"/>
      <c r="JGG6" s="50"/>
      <c r="JGH6" s="50"/>
      <c r="JGI6" s="50"/>
      <c r="JGJ6" s="50"/>
      <c r="JGK6" s="50"/>
      <c r="JGL6" s="50"/>
      <c r="JGM6" s="50"/>
      <c r="JGN6" s="50"/>
      <c r="JGO6" s="50"/>
      <c r="JGP6" s="50"/>
      <c r="JGQ6" s="50"/>
      <c r="JGR6" s="50"/>
      <c r="JGS6" s="50"/>
      <c r="JGT6" s="50"/>
      <c r="JGU6" s="50"/>
      <c r="JGV6" s="50"/>
      <c r="JGW6" s="50"/>
      <c r="JGX6" s="50"/>
      <c r="JGY6" s="50"/>
      <c r="JGZ6" s="50"/>
      <c r="JHA6" s="50"/>
      <c r="JHB6" s="50"/>
      <c r="JHC6" s="50"/>
      <c r="JHD6" s="50"/>
      <c r="JHE6" s="50"/>
      <c r="JHF6" s="50"/>
      <c r="JHG6" s="50"/>
      <c r="JHH6" s="50"/>
      <c r="JHI6" s="50"/>
      <c r="JHJ6" s="50"/>
      <c r="JHK6" s="50"/>
      <c r="JHL6" s="50"/>
      <c r="JHM6" s="50"/>
      <c r="JHN6" s="50"/>
      <c r="JHO6" s="50"/>
      <c r="JHP6" s="50"/>
      <c r="JHQ6" s="50"/>
      <c r="JHR6" s="50"/>
      <c r="JHS6" s="50"/>
      <c r="JHT6" s="50"/>
      <c r="JHU6" s="50"/>
      <c r="JHV6" s="50"/>
      <c r="JHW6" s="50"/>
      <c r="JHX6" s="50"/>
      <c r="JHY6" s="50"/>
      <c r="JHZ6" s="50"/>
      <c r="JIA6" s="50"/>
      <c r="JIB6" s="50"/>
      <c r="JIC6" s="50"/>
      <c r="JID6" s="50"/>
      <c r="JIE6" s="50"/>
      <c r="JIF6" s="50"/>
      <c r="JIG6" s="50"/>
      <c r="JIH6" s="50"/>
      <c r="JII6" s="50"/>
      <c r="JIJ6" s="50"/>
      <c r="JIK6" s="50"/>
      <c r="JIL6" s="50"/>
      <c r="JIM6" s="50"/>
      <c r="JIN6" s="50"/>
      <c r="JIO6" s="50"/>
      <c r="JIP6" s="50"/>
      <c r="JIQ6" s="50"/>
      <c r="JIR6" s="50"/>
      <c r="JIS6" s="50"/>
      <c r="JIT6" s="50"/>
      <c r="JIU6" s="50"/>
      <c r="JIV6" s="50"/>
      <c r="JIW6" s="50"/>
      <c r="JIX6" s="50"/>
      <c r="JIY6" s="50"/>
      <c r="JIZ6" s="50"/>
      <c r="JJA6" s="50"/>
      <c r="JJB6" s="50"/>
      <c r="JJC6" s="50"/>
      <c r="JJD6" s="50"/>
      <c r="JJE6" s="50"/>
      <c r="JJF6" s="50"/>
      <c r="JJG6" s="50"/>
      <c r="JJH6" s="50"/>
      <c r="JJI6" s="50"/>
      <c r="JJJ6" s="50"/>
      <c r="JJK6" s="50"/>
      <c r="JJL6" s="50"/>
      <c r="JJM6" s="50"/>
      <c r="JJN6" s="50"/>
      <c r="JJO6" s="50"/>
      <c r="JJP6" s="50"/>
      <c r="JJQ6" s="50"/>
      <c r="JJR6" s="50"/>
      <c r="JJS6" s="50"/>
      <c r="JJT6" s="50"/>
      <c r="JJU6" s="50"/>
      <c r="JJV6" s="50"/>
      <c r="JJW6" s="50"/>
      <c r="JJX6" s="50"/>
      <c r="JJY6" s="50"/>
      <c r="JJZ6" s="50"/>
      <c r="JKA6" s="50"/>
      <c r="JKB6" s="50"/>
      <c r="JKC6" s="50"/>
      <c r="JKD6" s="50"/>
      <c r="JKE6" s="50"/>
      <c r="JKF6" s="50"/>
      <c r="JKG6" s="50"/>
      <c r="JKH6" s="50"/>
      <c r="JKI6" s="50"/>
      <c r="JKJ6" s="50"/>
      <c r="JKK6" s="50"/>
      <c r="JKL6" s="50"/>
      <c r="JKM6" s="50"/>
      <c r="JKN6" s="50"/>
      <c r="JKO6" s="50"/>
      <c r="JKP6" s="50"/>
      <c r="JKQ6" s="50"/>
      <c r="JKR6" s="50"/>
      <c r="JKS6" s="50"/>
      <c r="JKT6" s="50"/>
      <c r="JKU6" s="50"/>
      <c r="JKV6" s="50"/>
      <c r="JKW6" s="50"/>
      <c r="JKX6" s="50"/>
      <c r="JKY6" s="50"/>
      <c r="JKZ6" s="50"/>
      <c r="JLA6" s="50"/>
      <c r="JLB6" s="50"/>
      <c r="JLC6" s="50"/>
      <c r="JLD6" s="50"/>
      <c r="JLE6" s="50"/>
      <c r="JLF6" s="50"/>
      <c r="JLG6" s="50"/>
      <c r="JLH6" s="50"/>
      <c r="JLI6" s="50"/>
      <c r="JLJ6" s="50"/>
      <c r="JLK6" s="50"/>
      <c r="JLL6" s="50"/>
      <c r="JLM6" s="50"/>
      <c r="JLN6" s="50"/>
      <c r="JLO6" s="50"/>
      <c r="JLP6" s="50"/>
      <c r="JLQ6" s="50"/>
      <c r="JLR6" s="50"/>
      <c r="JLS6" s="50"/>
      <c r="JLT6" s="50"/>
      <c r="JLU6" s="50"/>
      <c r="JLV6" s="50"/>
      <c r="JLW6" s="50"/>
      <c r="JLX6" s="50"/>
      <c r="JLY6" s="50"/>
      <c r="JLZ6" s="50"/>
      <c r="JMA6" s="50"/>
      <c r="JMB6" s="50"/>
      <c r="JMC6" s="50"/>
      <c r="JMD6" s="50"/>
      <c r="JME6" s="50"/>
      <c r="JMF6" s="50"/>
      <c r="JMG6" s="50"/>
      <c r="JMH6" s="50"/>
      <c r="JMI6" s="50"/>
      <c r="JMJ6" s="50"/>
      <c r="JMK6" s="50"/>
      <c r="JML6" s="50"/>
      <c r="JMM6" s="50"/>
      <c r="JMN6" s="50"/>
      <c r="JMO6" s="50"/>
      <c r="JMP6" s="50"/>
      <c r="JMQ6" s="50"/>
      <c r="JMR6" s="50"/>
      <c r="JMS6" s="50"/>
      <c r="JMT6" s="50"/>
      <c r="JMU6" s="50"/>
      <c r="JMV6" s="50"/>
      <c r="JMW6" s="50"/>
      <c r="JMX6" s="50"/>
      <c r="JMY6" s="50"/>
      <c r="JMZ6" s="50"/>
      <c r="JNA6" s="50"/>
      <c r="JNB6" s="50"/>
      <c r="JNC6" s="50"/>
      <c r="JND6" s="50"/>
      <c r="JNE6" s="50"/>
      <c r="JNF6" s="50"/>
      <c r="JNG6" s="50"/>
      <c r="JNH6" s="50"/>
      <c r="JNI6" s="50"/>
      <c r="JNJ6" s="50"/>
      <c r="JNK6" s="50"/>
      <c r="JNL6" s="50"/>
      <c r="JNM6" s="50"/>
      <c r="JNN6" s="50"/>
      <c r="JNO6" s="50"/>
      <c r="JNP6" s="50"/>
      <c r="JNQ6" s="50"/>
      <c r="JNR6" s="50"/>
      <c r="JNS6" s="50"/>
      <c r="JNT6" s="50"/>
      <c r="JNU6" s="50"/>
      <c r="JNV6" s="50"/>
      <c r="JNW6" s="50"/>
      <c r="JNX6" s="50"/>
      <c r="JNY6" s="50"/>
      <c r="JNZ6" s="50"/>
      <c r="JOA6" s="50"/>
      <c r="JOB6" s="50"/>
      <c r="JOC6" s="50"/>
      <c r="JOD6" s="50"/>
      <c r="JOE6" s="50"/>
      <c r="JOF6" s="50"/>
      <c r="JOG6" s="50"/>
      <c r="JOH6" s="50"/>
      <c r="JOI6" s="50"/>
      <c r="JOJ6" s="50"/>
      <c r="JOK6" s="50"/>
      <c r="JOL6" s="50"/>
      <c r="JOM6" s="50"/>
      <c r="JON6" s="50"/>
      <c r="JOO6" s="50"/>
      <c r="JOP6" s="50"/>
      <c r="JOQ6" s="50"/>
      <c r="JOR6" s="50"/>
      <c r="JOS6" s="50"/>
      <c r="JOT6" s="50"/>
      <c r="JOU6" s="50"/>
      <c r="JOV6" s="50"/>
      <c r="JOW6" s="50"/>
      <c r="JOX6" s="50"/>
      <c r="JOY6" s="50"/>
      <c r="JOZ6" s="50"/>
      <c r="JPA6" s="50"/>
      <c r="JPB6" s="50"/>
      <c r="JPC6" s="50"/>
      <c r="JPD6" s="50"/>
      <c r="JPE6" s="50"/>
      <c r="JPF6" s="50"/>
      <c r="JPG6" s="50"/>
      <c r="JPH6" s="50"/>
      <c r="JPI6" s="50"/>
      <c r="JPJ6" s="50"/>
      <c r="JPK6" s="50"/>
      <c r="JPL6" s="50"/>
      <c r="JPM6" s="50"/>
      <c r="JPN6" s="50"/>
      <c r="JPO6" s="50"/>
      <c r="JPP6" s="50"/>
      <c r="JPQ6" s="50"/>
      <c r="JPR6" s="50"/>
      <c r="JPS6" s="50"/>
      <c r="JPT6" s="50"/>
      <c r="JPU6" s="50"/>
      <c r="JPV6" s="50"/>
      <c r="JPW6" s="50"/>
      <c r="JPX6" s="50"/>
      <c r="JPY6" s="50"/>
      <c r="JPZ6" s="50"/>
      <c r="JQA6" s="50"/>
      <c r="JQB6" s="50"/>
      <c r="JQC6" s="50"/>
      <c r="JQD6" s="50"/>
      <c r="JQE6" s="50"/>
      <c r="JQF6" s="50"/>
      <c r="JQG6" s="50"/>
      <c r="JQH6" s="50"/>
      <c r="JQI6" s="50"/>
      <c r="JQJ6" s="50"/>
      <c r="JQK6" s="50"/>
      <c r="JQL6" s="50"/>
      <c r="JQM6" s="50"/>
      <c r="JQN6" s="50"/>
      <c r="JQO6" s="50"/>
      <c r="JQP6" s="50"/>
      <c r="JQQ6" s="50"/>
      <c r="JQR6" s="50"/>
      <c r="JQS6" s="50"/>
      <c r="JQT6" s="50"/>
      <c r="JQU6" s="50"/>
      <c r="JQV6" s="50"/>
      <c r="JQW6" s="50"/>
      <c r="JQX6" s="50"/>
      <c r="JQY6" s="50"/>
      <c r="JQZ6" s="50"/>
      <c r="JRA6" s="50"/>
      <c r="JRB6" s="50"/>
      <c r="JRC6" s="50"/>
      <c r="JRD6" s="50"/>
      <c r="JRE6" s="50"/>
      <c r="JRF6" s="50"/>
      <c r="JRG6" s="50"/>
      <c r="JRH6" s="50"/>
      <c r="JRI6" s="50"/>
      <c r="JRJ6" s="50"/>
      <c r="JRK6" s="50"/>
      <c r="JRL6" s="50"/>
      <c r="JRM6" s="50"/>
      <c r="JRN6" s="50"/>
      <c r="JRO6" s="50"/>
      <c r="JRP6" s="50"/>
      <c r="JRQ6" s="50"/>
      <c r="JRR6" s="50"/>
      <c r="JRS6" s="50"/>
      <c r="JRT6" s="50"/>
      <c r="JRU6" s="50"/>
      <c r="JRV6" s="50"/>
      <c r="JRW6" s="50"/>
      <c r="JRX6" s="50"/>
      <c r="JRY6" s="50"/>
      <c r="JRZ6" s="50"/>
      <c r="JSA6" s="50"/>
      <c r="JSB6" s="50"/>
      <c r="JSC6" s="50"/>
      <c r="JSD6" s="50"/>
      <c r="JSE6" s="50"/>
      <c r="JSF6" s="50"/>
      <c r="JSG6" s="50"/>
      <c r="JSH6" s="50"/>
      <c r="JSI6" s="50"/>
      <c r="JSJ6" s="50"/>
      <c r="JSK6" s="50"/>
      <c r="JSL6" s="50"/>
      <c r="JSM6" s="50"/>
      <c r="JSN6" s="50"/>
      <c r="JSO6" s="50"/>
      <c r="JSP6" s="50"/>
      <c r="JSQ6" s="50"/>
      <c r="JSR6" s="50"/>
      <c r="JSS6" s="50"/>
      <c r="JST6" s="50"/>
      <c r="JSU6" s="50"/>
      <c r="JSV6" s="50"/>
      <c r="JSW6" s="50"/>
      <c r="JSX6" s="50"/>
      <c r="JSY6" s="50"/>
      <c r="JSZ6" s="50"/>
      <c r="JTA6" s="50"/>
      <c r="JTB6" s="50"/>
      <c r="JTC6" s="50"/>
      <c r="JTD6" s="50"/>
      <c r="JTE6" s="50"/>
      <c r="JTF6" s="50"/>
      <c r="JTG6" s="50"/>
      <c r="JTH6" s="50"/>
      <c r="JTI6" s="50"/>
      <c r="JTJ6" s="50"/>
      <c r="JTK6" s="50"/>
      <c r="JTL6" s="50"/>
      <c r="JTM6" s="50"/>
      <c r="JTN6" s="50"/>
      <c r="JTO6" s="50"/>
      <c r="JTP6" s="50"/>
      <c r="JTQ6" s="50"/>
      <c r="JTR6" s="50"/>
      <c r="JTS6" s="50"/>
      <c r="JTT6" s="50"/>
      <c r="JTU6" s="50"/>
      <c r="JTV6" s="50"/>
      <c r="JTW6" s="50"/>
      <c r="JTX6" s="50"/>
      <c r="JTY6" s="50"/>
      <c r="JTZ6" s="50"/>
      <c r="JUA6" s="50"/>
      <c r="JUB6" s="50"/>
      <c r="JUC6" s="50"/>
      <c r="JUD6" s="50"/>
      <c r="JUE6" s="50"/>
      <c r="JUF6" s="50"/>
      <c r="JUG6" s="50"/>
      <c r="JUH6" s="50"/>
      <c r="JUI6" s="50"/>
      <c r="JUJ6" s="50"/>
      <c r="JUK6" s="50"/>
      <c r="JUL6" s="50"/>
      <c r="JUM6" s="50"/>
      <c r="JUN6" s="50"/>
      <c r="JUO6" s="50"/>
      <c r="JUP6" s="50"/>
      <c r="JUQ6" s="50"/>
      <c r="JUR6" s="50"/>
      <c r="JUS6" s="50"/>
      <c r="JUT6" s="50"/>
      <c r="JUU6" s="50"/>
      <c r="JUV6" s="50"/>
      <c r="JUW6" s="50"/>
      <c r="JUX6" s="50"/>
      <c r="JUY6" s="50"/>
      <c r="JUZ6" s="50"/>
      <c r="JVA6" s="50"/>
      <c r="JVB6" s="50"/>
      <c r="JVC6" s="50"/>
      <c r="JVD6" s="50"/>
      <c r="JVE6" s="50"/>
      <c r="JVF6" s="50"/>
      <c r="JVG6" s="50"/>
      <c r="JVH6" s="50"/>
      <c r="JVI6" s="50"/>
      <c r="JVJ6" s="50"/>
      <c r="JVK6" s="50"/>
      <c r="JVL6" s="50"/>
      <c r="JVM6" s="50"/>
      <c r="JVN6" s="50"/>
      <c r="JVO6" s="50"/>
      <c r="JVP6" s="50"/>
      <c r="JVQ6" s="50"/>
      <c r="JVR6" s="50"/>
      <c r="JVS6" s="50"/>
      <c r="JVT6" s="50"/>
      <c r="JVU6" s="50"/>
      <c r="JVV6" s="50"/>
      <c r="JVW6" s="50"/>
      <c r="JVX6" s="50"/>
      <c r="JVY6" s="50"/>
      <c r="JVZ6" s="50"/>
      <c r="JWA6" s="50"/>
      <c r="JWB6" s="50"/>
      <c r="JWC6" s="50"/>
      <c r="JWD6" s="50"/>
      <c r="JWE6" s="50"/>
      <c r="JWF6" s="50"/>
      <c r="JWG6" s="50"/>
      <c r="JWH6" s="50"/>
      <c r="JWI6" s="50"/>
      <c r="JWJ6" s="50"/>
      <c r="JWK6" s="50"/>
      <c r="JWL6" s="50"/>
      <c r="JWM6" s="50"/>
      <c r="JWN6" s="50"/>
      <c r="JWO6" s="50"/>
      <c r="JWP6" s="50"/>
      <c r="JWQ6" s="50"/>
      <c r="JWR6" s="50"/>
      <c r="JWS6" s="50"/>
      <c r="JWT6" s="50"/>
      <c r="JWU6" s="50"/>
      <c r="JWV6" s="50"/>
      <c r="JWW6" s="50"/>
      <c r="JWX6" s="50"/>
      <c r="JWY6" s="50"/>
      <c r="JWZ6" s="50"/>
      <c r="JXA6" s="50"/>
      <c r="JXB6" s="50"/>
      <c r="JXC6" s="50"/>
      <c r="JXD6" s="50"/>
      <c r="JXE6" s="50"/>
      <c r="JXF6" s="50"/>
      <c r="JXG6" s="50"/>
      <c r="JXH6" s="50"/>
      <c r="JXI6" s="50"/>
      <c r="JXJ6" s="50"/>
      <c r="JXK6" s="50"/>
      <c r="JXL6" s="50"/>
      <c r="JXM6" s="50"/>
      <c r="JXN6" s="50"/>
      <c r="JXO6" s="50"/>
      <c r="JXP6" s="50"/>
      <c r="JXQ6" s="50"/>
      <c r="JXR6" s="50"/>
      <c r="JXS6" s="50"/>
      <c r="JXT6" s="50"/>
      <c r="JXU6" s="50"/>
      <c r="JXV6" s="50"/>
      <c r="JXW6" s="50"/>
      <c r="JXX6" s="50"/>
      <c r="JXY6" s="50"/>
      <c r="JXZ6" s="50"/>
      <c r="JYA6" s="50"/>
      <c r="JYB6" s="50"/>
      <c r="JYC6" s="50"/>
      <c r="JYD6" s="50"/>
      <c r="JYE6" s="50"/>
      <c r="JYF6" s="50"/>
      <c r="JYG6" s="50"/>
      <c r="JYH6" s="50"/>
      <c r="JYI6" s="50"/>
      <c r="JYJ6" s="50"/>
      <c r="JYK6" s="50"/>
      <c r="JYL6" s="50"/>
      <c r="JYM6" s="50"/>
      <c r="JYN6" s="50"/>
      <c r="JYO6" s="50"/>
      <c r="JYP6" s="50"/>
      <c r="JYQ6" s="50"/>
      <c r="JYR6" s="50"/>
      <c r="JYS6" s="50"/>
      <c r="JYT6" s="50"/>
      <c r="JYU6" s="50"/>
      <c r="JYV6" s="50"/>
      <c r="JYW6" s="50"/>
      <c r="JYX6" s="50"/>
      <c r="JYY6" s="50"/>
      <c r="JYZ6" s="50"/>
      <c r="JZA6" s="50"/>
      <c r="JZB6" s="50"/>
      <c r="JZC6" s="50"/>
      <c r="JZD6" s="50"/>
      <c r="JZE6" s="50"/>
      <c r="JZF6" s="50"/>
      <c r="JZG6" s="50"/>
      <c r="JZH6" s="50"/>
      <c r="JZI6" s="50"/>
      <c r="JZJ6" s="50"/>
      <c r="JZK6" s="50"/>
      <c r="JZL6" s="50"/>
      <c r="JZM6" s="50"/>
      <c r="JZN6" s="50"/>
      <c r="JZO6" s="50"/>
      <c r="JZP6" s="50"/>
      <c r="JZQ6" s="50"/>
      <c r="JZR6" s="50"/>
      <c r="JZS6" s="50"/>
      <c r="JZT6" s="50"/>
      <c r="JZU6" s="50"/>
      <c r="JZV6" s="50"/>
      <c r="JZW6" s="50"/>
      <c r="JZX6" s="50"/>
      <c r="JZY6" s="50"/>
      <c r="JZZ6" s="50"/>
      <c r="KAA6" s="50"/>
      <c r="KAB6" s="50"/>
      <c r="KAC6" s="50"/>
      <c r="KAD6" s="50"/>
      <c r="KAE6" s="50"/>
      <c r="KAF6" s="50"/>
      <c r="KAG6" s="50"/>
      <c r="KAH6" s="50"/>
      <c r="KAI6" s="50"/>
      <c r="KAJ6" s="50"/>
      <c r="KAK6" s="50"/>
      <c r="KAL6" s="50"/>
      <c r="KAM6" s="50"/>
      <c r="KAN6" s="50"/>
      <c r="KAO6" s="50"/>
      <c r="KAP6" s="50"/>
      <c r="KAQ6" s="50"/>
      <c r="KAR6" s="50"/>
      <c r="KAS6" s="50"/>
      <c r="KAT6" s="50"/>
      <c r="KAU6" s="50"/>
      <c r="KAV6" s="50"/>
      <c r="KAW6" s="50"/>
      <c r="KAX6" s="50"/>
      <c r="KAY6" s="50"/>
      <c r="KAZ6" s="50"/>
      <c r="KBA6" s="50"/>
      <c r="KBB6" s="50"/>
      <c r="KBC6" s="50"/>
      <c r="KBD6" s="50"/>
      <c r="KBE6" s="50"/>
      <c r="KBF6" s="50"/>
      <c r="KBG6" s="50"/>
      <c r="KBH6" s="50"/>
      <c r="KBI6" s="50"/>
      <c r="KBJ6" s="50"/>
      <c r="KBK6" s="50"/>
      <c r="KBL6" s="50"/>
      <c r="KBM6" s="50"/>
      <c r="KBN6" s="50"/>
      <c r="KBO6" s="50"/>
      <c r="KBP6" s="50"/>
      <c r="KBQ6" s="50"/>
      <c r="KBR6" s="50"/>
      <c r="KBS6" s="50"/>
      <c r="KBT6" s="50"/>
      <c r="KBU6" s="50"/>
      <c r="KBV6" s="50"/>
      <c r="KBW6" s="50"/>
      <c r="KBX6" s="50"/>
      <c r="KBY6" s="50"/>
      <c r="KBZ6" s="50"/>
      <c r="KCA6" s="50"/>
      <c r="KCB6" s="50"/>
      <c r="KCC6" s="50"/>
      <c r="KCD6" s="50"/>
      <c r="KCE6" s="50"/>
      <c r="KCF6" s="50"/>
      <c r="KCG6" s="50"/>
      <c r="KCH6" s="50"/>
      <c r="KCI6" s="50"/>
      <c r="KCJ6" s="50"/>
      <c r="KCK6" s="50"/>
      <c r="KCL6" s="50"/>
      <c r="KCM6" s="50"/>
      <c r="KCN6" s="50"/>
      <c r="KCO6" s="50"/>
      <c r="KCP6" s="50"/>
      <c r="KCQ6" s="50"/>
      <c r="KCR6" s="50"/>
      <c r="KCS6" s="50"/>
      <c r="KCT6" s="50"/>
      <c r="KCU6" s="50"/>
      <c r="KCV6" s="50"/>
      <c r="KCW6" s="50"/>
      <c r="KCX6" s="50"/>
      <c r="KCY6" s="50"/>
      <c r="KCZ6" s="50"/>
      <c r="KDA6" s="50"/>
      <c r="KDB6" s="50"/>
      <c r="KDC6" s="50"/>
      <c r="KDD6" s="50"/>
      <c r="KDE6" s="50"/>
      <c r="KDF6" s="50"/>
      <c r="KDG6" s="50"/>
      <c r="KDH6" s="50"/>
      <c r="KDI6" s="50"/>
      <c r="KDJ6" s="50"/>
      <c r="KDK6" s="50"/>
      <c r="KDL6" s="50"/>
      <c r="KDM6" s="50"/>
      <c r="KDN6" s="50"/>
      <c r="KDO6" s="50"/>
      <c r="KDP6" s="50"/>
      <c r="KDQ6" s="50"/>
      <c r="KDR6" s="50"/>
      <c r="KDS6" s="50"/>
      <c r="KDT6" s="50"/>
      <c r="KDU6" s="50"/>
      <c r="KDV6" s="50"/>
      <c r="KDW6" s="50"/>
      <c r="KDX6" s="50"/>
      <c r="KDY6" s="50"/>
      <c r="KDZ6" s="50"/>
      <c r="KEA6" s="50"/>
      <c r="KEB6" s="50"/>
      <c r="KEC6" s="50"/>
      <c r="KED6" s="50"/>
      <c r="KEE6" s="50"/>
      <c r="KEF6" s="50"/>
      <c r="KEG6" s="50"/>
      <c r="KEH6" s="50"/>
      <c r="KEI6" s="50"/>
      <c r="KEJ6" s="50"/>
      <c r="KEK6" s="50"/>
      <c r="KEL6" s="50"/>
      <c r="KEM6" s="50"/>
      <c r="KEN6" s="50"/>
      <c r="KEO6" s="50"/>
      <c r="KEP6" s="50"/>
      <c r="KEQ6" s="50"/>
      <c r="KER6" s="50"/>
      <c r="KES6" s="50"/>
      <c r="KET6" s="50"/>
      <c r="KEU6" s="50"/>
      <c r="KEV6" s="50"/>
      <c r="KEW6" s="50"/>
      <c r="KEX6" s="50"/>
      <c r="KEY6" s="50"/>
      <c r="KEZ6" s="50"/>
      <c r="KFA6" s="50"/>
      <c r="KFB6" s="50"/>
      <c r="KFC6" s="50"/>
      <c r="KFD6" s="50"/>
      <c r="KFE6" s="50"/>
      <c r="KFF6" s="50"/>
      <c r="KFG6" s="50"/>
      <c r="KFH6" s="50"/>
      <c r="KFI6" s="50"/>
      <c r="KFJ6" s="50"/>
      <c r="KFK6" s="50"/>
      <c r="KFL6" s="50"/>
      <c r="KFM6" s="50"/>
      <c r="KFN6" s="50"/>
      <c r="KFO6" s="50"/>
      <c r="KFP6" s="50"/>
      <c r="KFQ6" s="50"/>
      <c r="KFR6" s="50"/>
      <c r="KFS6" s="50"/>
      <c r="KFT6" s="50"/>
      <c r="KFU6" s="50"/>
      <c r="KFV6" s="50"/>
      <c r="KFW6" s="50"/>
      <c r="KFX6" s="50"/>
      <c r="KFY6" s="50"/>
      <c r="KFZ6" s="50"/>
      <c r="KGA6" s="50"/>
      <c r="KGB6" s="50"/>
      <c r="KGC6" s="50"/>
      <c r="KGD6" s="50"/>
      <c r="KGE6" s="50"/>
      <c r="KGF6" s="50"/>
      <c r="KGG6" s="50"/>
      <c r="KGH6" s="50"/>
      <c r="KGI6" s="50"/>
      <c r="KGJ6" s="50"/>
      <c r="KGK6" s="50"/>
      <c r="KGL6" s="50"/>
      <c r="KGM6" s="50"/>
      <c r="KGN6" s="50"/>
      <c r="KGO6" s="50"/>
      <c r="KGP6" s="50"/>
      <c r="KGQ6" s="50"/>
      <c r="KGR6" s="50"/>
      <c r="KGS6" s="50"/>
      <c r="KGT6" s="50"/>
      <c r="KGU6" s="50"/>
      <c r="KGV6" s="50"/>
      <c r="KGW6" s="50"/>
      <c r="KGX6" s="50"/>
      <c r="KGY6" s="50"/>
      <c r="KGZ6" s="50"/>
      <c r="KHA6" s="50"/>
      <c r="KHB6" s="50"/>
      <c r="KHC6" s="50"/>
      <c r="KHD6" s="50"/>
      <c r="KHE6" s="50"/>
      <c r="KHF6" s="50"/>
      <c r="KHG6" s="50"/>
      <c r="KHH6" s="50"/>
      <c r="KHI6" s="50"/>
      <c r="KHJ6" s="50"/>
      <c r="KHK6" s="50"/>
      <c r="KHL6" s="50"/>
      <c r="KHM6" s="50"/>
      <c r="KHN6" s="50"/>
      <c r="KHO6" s="50"/>
      <c r="KHP6" s="50"/>
      <c r="KHQ6" s="50"/>
      <c r="KHR6" s="50"/>
      <c r="KHS6" s="50"/>
      <c r="KHT6" s="50"/>
      <c r="KHU6" s="50"/>
      <c r="KHV6" s="50"/>
      <c r="KHW6" s="50"/>
      <c r="KHX6" s="50"/>
      <c r="KHY6" s="50"/>
      <c r="KHZ6" s="50"/>
      <c r="KIA6" s="50"/>
      <c r="KIB6" s="50"/>
      <c r="KIC6" s="50"/>
      <c r="KID6" s="50"/>
      <c r="KIE6" s="50"/>
      <c r="KIF6" s="50"/>
      <c r="KIG6" s="50"/>
      <c r="KIH6" s="50"/>
      <c r="KII6" s="50"/>
      <c r="KIJ6" s="50"/>
      <c r="KIK6" s="50"/>
      <c r="KIL6" s="50"/>
      <c r="KIM6" s="50"/>
      <c r="KIN6" s="50"/>
      <c r="KIO6" s="50"/>
      <c r="KIP6" s="50"/>
      <c r="KIQ6" s="50"/>
      <c r="KIR6" s="50"/>
      <c r="KIS6" s="50"/>
      <c r="KIT6" s="50"/>
      <c r="KIU6" s="50"/>
      <c r="KIV6" s="50"/>
      <c r="KIW6" s="50"/>
      <c r="KIX6" s="50"/>
      <c r="KIY6" s="50"/>
      <c r="KIZ6" s="50"/>
      <c r="KJA6" s="50"/>
      <c r="KJB6" s="50"/>
      <c r="KJC6" s="50"/>
      <c r="KJD6" s="50"/>
      <c r="KJE6" s="50"/>
      <c r="KJF6" s="50"/>
      <c r="KJG6" s="50"/>
      <c r="KJH6" s="50"/>
      <c r="KJI6" s="50"/>
      <c r="KJJ6" s="50"/>
      <c r="KJK6" s="50"/>
      <c r="KJL6" s="50"/>
      <c r="KJM6" s="50"/>
      <c r="KJN6" s="50"/>
      <c r="KJO6" s="50"/>
      <c r="KJP6" s="50"/>
      <c r="KJQ6" s="50"/>
      <c r="KJR6" s="50"/>
      <c r="KJS6" s="50"/>
      <c r="KJT6" s="50"/>
      <c r="KJU6" s="50"/>
      <c r="KJV6" s="50"/>
      <c r="KJW6" s="50"/>
      <c r="KJX6" s="50"/>
      <c r="KJY6" s="50"/>
      <c r="KJZ6" s="50"/>
      <c r="KKA6" s="50"/>
      <c r="KKB6" s="50"/>
      <c r="KKC6" s="50"/>
      <c r="KKD6" s="50"/>
      <c r="KKE6" s="50"/>
      <c r="KKF6" s="50"/>
      <c r="KKG6" s="50"/>
      <c r="KKH6" s="50"/>
      <c r="KKI6" s="50"/>
      <c r="KKJ6" s="50"/>
      <c r="KKK6" s="50"/>
      <c r="KKL6" s="50"/>
      <c r="KKM6" s="50"/>
      <c r="KKN6" s="50"/>
      <c r="KKO6" s="50"/>
      <c r="KKP6" s="50"/>
      <c r="KKQ6" s="50"/>
      <c r="KKR6" s="50"/>
      <c r="KKS6" s="50"/>
      <c r="KKT6" s="50"/>
      <c r="KKU6" s="50"/>
      <c r="KKV6" s="50"/>
      <c r="KKW6" s="50"/>
      <c r="KKX6" s="50"/>
      <c r="KKY6" s="50"/>
      <c r="KKZ6" s="50"/>
      <c r="KLA6" s="50"/>
      <c r="KLB6" s="50"/>
      <c r="KLC6" s="50"/>
      <c r="KLD6" s="50"/>
      <c r="KLE6" s="50"/>
      <c r="KLF6" s="50"/>
      <c r="KLG6" s="50"/>
      <c r="KLH6" s="50"/>
      <c r="KLI6" s="50"/>
      <c r="KLJ6" s="50"/>
      <c r="KLK6" s="50"/>
      <c r="KLL6" s="50"/>
      <c r="KLM6" s="50"/>
      <c r="KLN6" s="50"/>
      <c r="KLO6" s="50"/>
      <c r="KLP6" s="50"/>
      <c r="KLQ6" s="50"/>
      <c r="KLR6" s="50"/>
      <c r="KLS6" s="50"/>
      <c r="KLT6" s="50"/>
      <c r="KLU6" s="50"/>
      <c r="KLV6" s="50"/>
      <c r="KLW6" s="50"/>
      <c r="KLX6" s="50"/>
      <c r="KLY6" s="50"/>
      <c r="KLZ6" s="50"/>
      <c r="KMA6" s="50"/>
      <c r="KMB6" s="50"/>
      <c r="KMC6" s="50"/>
      <c r="KMD6" s="50"/>
      <c r="KME6" s="50"/>
      <c r="KMF6" s="50"/>
      <c r="KMG6" s="50"/>
      <c r="KMH6" s="50"/>
      <c r="KMI6" s="50"/>
      <c r="KMJ6" s="50"/>
      <c r="KMK6" s="50"/>
      <c r="KML6" s="50"/>
      <c r="KMM6" s="50"/>
      <c r="KMN6" s="50"/>
      <c r="KMO6" s="50"/>
      <c r="KMP6" s="50"/>
      <c r="KMQ6" s="50"/>
      <c r="KMR6" s="50"/>
      <c r="KMS6" s="50"/>
      <c r="KMT6" s="50"/>
      <c r="KMU6" s="50"/>
      <c r="KMV6" s="50"/>
      <c r="KMW6" s="50"/>
      <c r="KMX6" s="50"/>
      <c r="KMY6" s="50"/>
      <c r="KMZ6" s="50"/>
      <c r="KNA6" s="50"/>
      <c r="KNB6" s="50"/>
      <c r="KNC6" s="50"/>
      <c r="KND6" s="50"/>
      <c r="KNE6" s="50"/>
      <c r="KNF6" s="50"/>
      <c r="KNG6" s="50"/>
      <c r="KNH6" s="50"/>
      <c r="KNI6" s="50"/>
      <c r="KNJ6" s="50"/>
      <c r="KNK6" s="50"/>
      <c r="KNL6" s="50"/>
      <c r="KNM6" s="50"/>
      <c r="KNN6" s="50"/>
      <c r="KNO6" s="50"/>
      <c r="KNP6" s="50"/>
      <c r="KNQ6" s="50"/>
      <c r="KNR6" s="50"/>
      <c r="KNS6" s="50"/>
      <c r="KNT6" s="50"/>
      <c r="KNU6" s="50"/>
      <c r="KNV6" s="50"/>
      <c r="KNW6" s="50"/>
      <c r="KNX6" s="50"/>
      <c r="KNY6" s="50"/>
      <c r="KNZ6" s="50"/>
      <c r="KOA6" s="50"/>
      <c r="KOB6" s="50"/>
      <c r="KOC6" s="50"/>
      <c r="KOD6" s="50"/>
      <c r="KOE6" s="50"/>
      <c r="KOF6" s="50"/>
      <c r="KOG6" s="50"/>
      <c r="KOH6" s="50"/>
      <c r="KOI6" s="50"/>
      <c r="KOJ6" s="50"/>
      <c r="KOK6" s="50"/>
      <c r="KOL6" s="50"/>
      <c r="KOM6" s="50"/>
      <c r="KON6" s="50"/>
      <c r="KOO6" s="50"/>
      <c r="KOP6" s="50"/>
      <c r="KOQ6" s="50"/>
      <c r="KOR6" s="50"/>
      <c r="KOS6" s="50"/>
      <c r="KOT6" s="50"/>
      <c r="KOU6" s="50"/>
      <c r="KOV6" s="50"/>
      <c r="KOW6" s="50"/>
      <c r="KOX6" s="50"/>
      <c r="KOY6" s="50"/>
      <c r="KOZ6" s="50"/>
      <c r="KPA6" s="50"/>
      <c r="KPB6" s="50"/>
      <c r="KPC6" s="50"/>
      <c r="KPD6" s="50"/>
      <c r="KPE6" s="50"/>
      <c r="KPF6" s="50"/>
      <c r="KPG6" s="50"/>
      <c r="KPH6" s="50"/>
      <c r="KPI6" s="50"/>
      <c r="KPJ6" s="50"/>
      <c r="KPK6" s="50"/>
      <c r="KPL6" s="50"/>
      <c r="KPM6" s="50"/>
      <c r="KPN6" s="50"/>
      <c r="KPO6" s="50"/>
      <c r="KPP6" s="50"/>
      <c r="KPQ6" s="50"/>
      <c r="KPR6" s="50"/>
      <c r="KPS6" s="50"/>
      <c r="KPT6" s="50"/>
      <c r="KPU6" s="50"/>
      <c r="KPV6" s="50"/>
      <c r="KPW6" s="50"/>
      <c r="KPX6" s="50"/>
      <c r="KPY6" s="50"/>
      <c r="KPZ6" s="50"/>
      <c r="KQA6" s="50"/>
      <c r="KQB6" s="50"/>
      <c r="KQC6" s="50"/>
      <c r="KQD6" s="50"/>
      <c r="KQE6" s="50"/>
      <c r="KQF6" s="50"/>
      <c r="KQG6" s="50"/>
      <c r="KQH6" s="50"/>
      <c r="KQI6" s="50"/>
      <c r="KQJ6" s="50"/>
      <c r="KQK6" s="50"/>
      <c r="KQL6" s="50"/>
      <c r="KQM6" s="50"/>
      <c r="KQN6" s="50"/>
      <c r="KQO6" s="50"/>
      <c r="KQP6" s="50"/>
      <c r="KQQ6" s="50"/>
      <c r="KQR6" s="50"/>
      <c r="KQS6" s="50"/>
      <c r="KQT6" s="50"/>
      <c r="KQU6" s="50"/>
      <c r="KQV6" s="50"/>
      <c r="KQW6" s="50"/>
      <c r="KQX6" s="50"/>
      <c r="KQY6" s="50"/>
      <c r="KQZ6" s="50"/>
      <c r="KRA6" s="50"/>
      <c r="KRB6" s="50"/>
      <c r="KRC6" s="50"/>
      <c r="KRD6" s="50"/>
      <c r="KRE6" s="50"/>
      <c r="KRF6" s="50"/>
      <c r="KRG6" s="50"/>
      <c r="KRH6" s="50"/>
      <c r="KRI6" s="50"/>
      <c r="KRJ6" s="50"/>
      <c r="KRK6" s="50"/>
      <c r="KRL6" s="50"/>
      <c r="KRM6" s="50"/>
      <c r="KRN6" s="50"/>
      <c r="KRO6" s="50"/>
      <c r="KRP6" s="50"/>
      <c r="KRQ6" s="50"/>
      <c r="KRR6" s="50"/>
      <c r="KRS6" s="50"/>
      <c r="KRT6" s="50"/>
      <c r="KRU6" s="50"/>
      <c r="KRV6" s="50"/>
      <c r="KRW6" s="50"/>
      <c r="KRX6" s="50"/>
      <c r="KRY6" s="50"/>
      <c r="KRZ6" s="50"/>
      <c r="KSA6" s="50"/>
      <c r="KSB6" s="50"/>
      <c r="KSC6" s="50"/>
      <c r="KSD6" s="50"/>
      <c r="KSE6" s="50"/>
      <c r="KSF6" s="50"/>
      <c r="KSG6" s="50"/>
      <c r="KSH6" s="50"/>
      <c r="KSI6" s="50"/>
      <c r="KSJ6" s="50"/>
      <c r="KSK6" s="50"/>
      <c r="KSL6" s="50"/>
      <c r="KSM6" s="50"/>
      <c r="KSN6" s="50"/>
      <c r="KSO6" s="50"/>
      <c r="KSP6" s="50"/>
      <c r="KSQ6" s="50"/>
      <c r="KSR6" s="50"/>
      <c r="KSS6" s="50"/>
      <c r="KST6" s="50"/>
      <c r="KSU6" s="50"/>
      <c r="KSV6" s="50"/>
      <c r="KSW6" s="50"/>
      <c r="KSX6" s="50"/>
      <c r="KSY6" s="50"/>
      <c r="KSZ6" s="50"/>
      <c r="KTA6" s="50"/>
      <c r="KTB6" s="50"/>
      <c r="KTC6" s="50"/>
      <c r="KTD6" s="50"/>
      <c r="KTE6" s="50"/>
      <c r="KTF6" s="50"/>
      <c r="KTG6" s="50"/>
      <c r="KTH6" s="50"/>
      <c r="KTI6" s="50"/>
      <c r="KTJ6" s="50"/>
      <c r="KTK6" s="50"/>
      <c r="KTL6" s="50"/>
      <c r="KTM6" s="50"/>
      <c r="KTN6" s="50"/>
      <c r="KTO6" s="50"/>
      <c r="KTP6" s="50"/>
      <c r="KTQ6" s="50"/>
      <c r="KTR6" s="50"/>
      <c r="KTS6" s="50"/>
      <c r="KTT6" s="50"/>
      <c r="KTU6" s="50"/>
      <c r="KTV6" s="50"/>
      <c r="KTW6" s="50"/>
      <c r="KTX6" s="50"/>
      <c r="KTY6" s="50"/>
      <c r="KTZ6" s="50"/>
      <c r="KUA6" s="50"/>
      <c r="KUB6" s="50"/>
      <c r="KUC6" s="50"/>
      <c r="KUD6" s="50"/>
      <c r="KUE6" s="50"/>
      <c r="KUF6" s="50"/>
      <c r="KUG6" s="50"/>
      <c r="KUH6" s="50"/>
      <c r="KUI6" s="50"/>
      <c r="KUJ6" s="50"/>
      <c r="KUK6" s="50"/>
      <c r="KUL6" s="50"/>
      <c r="KUM6" s="50"/>
      <c r="KUN6" s="50"/>
      <c r="KUO6" s="50"/>
      <c r="KUP6" s="50"/>
      <c r="KUQ6" s="50"/>
      <c r="KUR6" s="50"/>
      <c r="KUS6" s="50"/>
      <c r="KUT6" s="50"/>
      <c r="KUU6" s="50"/>
      <c r="KUV6" s="50"/>
      <c r="KUW6" s="50"/>
      <c r="KUX6" s="50"/>
      <c r="KUY6" s="50"/>
      <c r="KUZ6" s="50"/>
      <c r="KVA6" s="50"/>
      <c r="KVB6" s="50"/>
      <c r="KVC6" s="50"/>
      <c r="KVD6" s="50"/>
      <c r="KVE6" s="50"/>
      <c r="KVF6" s="50"/>
      <c r="KVG6" s="50"/>
      <c r="KVH6" s="50"/>
      <c r="KVI6" s="50"/>
      <c r="KVJ6" s="50"/>
      <c r="KVK6" s="50"/>
      <c r="KVL6" s="50"/>
      <c r="KVM6" s="50"/>
      <c r="KVN6" s="50"/>
      <c r="KVO6" s="50"/>
      <c r="KVP6" s="50"/>
      <c r="KVQ6" s="50"/>
      <c r="KVR6" s="50"/>
      <c r="KVS6" s="50"/>
      <c r="KVT6" s="50"/>
      <c r="KVU6" s="50"/>
      <c r="KVV6" s="50"/>
      <c r="KVW6" s="50"/>
      <c r="KVX6" s="50"/>
      <c r="KVY6" s="50"/>
      <c r="KVZ6" s="50"/>
      <c r="KWA6" s="50"/>
      <c r="KWB6" s="50"/>
      <c r="KWC6" s="50"/>
      <c r="KWD6" s="50"/>
      <c r="KWE6" s="50"/>
      <c r="KWF6" s="50"/>
      <c r="KWG6" s="50"/>
      <c r="KWH6" s="50"/>
      <c r="KWI6" s="50"/>
      <c r="KWJ6" s="50"/>
      <c r="KWK6" s="50"/>
      <c r="KWL6" s="50"/>
      <c r="KWM6" s="50"/>
      <c r="KWN6" s="50"/>
      <c r="KWO6" s="50"/>
      <c r="KWP6" s="50"/>
      <c r="KWQ6" s="50"/>
      <c r="KWR6" s="50"/>
      <c r="KWS6" s="50"/>
      <c r="KWT6" s="50"/>
      <c r="KWU6" s="50"/>
      <c r="KWV6" s="50"/>
      <c r="KWW6" s="50"/>
      <c r="KWX6" s="50"/>
      <c r="KWY6" s="50"/>
      <c r="KWZ6" s="50"/>
      <c r="KXA6" s="50"/>
      <c r="KXB6" s="50"/>
      <c r="KXC6" s="50"/>
      <c r="KXD6" s="50"/>
      <c r="KXE6" s="50"/>
      <c r="KXF6" s="50"/>
      <c r="KXG6" s="50"/>
      <c r="KXH6" s="50"/>
      <c r="KXI6" s="50"/>
      <c r="KXJ6" s="50"/>
      <c r="KXK6" s="50"/>
      <c r="KXL6" s="50"/>
      <c r="KXM6" s="50"/>
      <c r="KXN6" s="50"/>
      <c r="KXO6" s="50"/>
      <c r="KXP6" s="50"/>
      <c r="KXQ6" s="50"/>
      <c r="KXR6" s="50"/>
      <c r="KXS6" s="50"/>
      <c r="KXT6" s="50"/>
      <c r="KXU6" s="50"/>
      <c r="KXV6" s="50"/>
      <c r="KXW6" s="50"/>
      <c r="KXX6" s="50"/>
      <c r="KXY6" s="50"/>
      <c r="KXZ6" s="50"/>
      <c r="KYA6" s="50"/>
      <c r="KYB6" s="50"/>
      <c r="KYC6" s="50"/>
      <c r="KYD6" s="50"/>
      <c r="KYE6" s="50"/>
      <c r="KYF6" s="50"/>
      <c r="KYG6" s="50"/>
      <c r="KYH6" s="50"/>
      <c r="KYI6" s="50"/>
      <c r="KYJ6" s="50"/>
      <c r="KYK6" s="50"/>
      <c r="KYL6" s="50"/>
      <c r="KYM6" s="50"/>
      <c r="KYN6" s="50"/>
      <c r="KYO6" s="50"/>
      <c r="KYP6" s="50"/>
      <c r="KYQ6" s="50"/>
      <c r="KYR6" s="50"/>
      <c r="KYS6" s="50"/>
      <c r="KYT6" s="50"/>
      <c r="KYU6" s="50"/>
      <c r="KYV6" s="50"/>
      <c r="KYW6" s="50"/>
      <c r="KYX6" s="50"/>
      <c r="KYY6" s="50"/>
      <c r="KYZ6" s="50"/>
      <c r="KZA6" s="50"/>
      <c r="KZB6" s="50"/>
      <c r="KZC6" s="50"/>
      <c r="KZD6" s="50"/>
      <c r="KZE6" s="50"/>
      <c r="KZF6" s="50"/>
      <c r="KZG6" s="50"/>
      <c r="KZH6" s="50"/>
      <c r="KZI6" s="50"/>
      <c r="KZJ6" s="50"/>
      <c r="KZK6" s="50"/>
      <c r="KZL6" s="50"/>
      <c r="KZM6" s="50"/>
      <c r="KZN6" s="50"/>
      <c r="KZO6" s="50"/>
      <c r="KZP6" s="50"/>
      <c r="KZQ6" s="50"/>
      <c r="KZR6" s="50"/>
      <c r="KZS6" s="50"/>
      <c r="KZT6" s="50"/>
      <c r="KZU6" s="50"/>
      <c r="KZV6" s="50"/>
      <c r="KZW6" s="50"/>
      <c r="KZX6" s="50"/>
      <c r="KZY6" s="50"/>
      <c r="KZZ6" s="50"/>
      <c r="LAA6" s="50"/>
      <c r="LAB6" s="50"/>
      <c r="LAC6" s="50"/>
      <c r="LAD6" s="50"/>
      <c r="LAE6" s="50"/>
      <c r="LAF6" s="50"/>
      <c r="LAG6" s="50"/>
      <c r="LAH6" s="50"/>
      <c r="LAI6" s="50"/>
      <c r="LAJ6" s="50"/>
      <c r="LAK6" s="50"/>
      <c r="LAL6" s="50"/>
      <c r="LAM6" s="50"/>
      <c r="LAN6" s="50"/>
      <c r="LAO6" s="50"/>
      <c r="LAP6" s="50"/>
      <c r="LAQ6" s="50"/>
      <c r="LAR6" s="50"/>
      <c r="LAS6" s="50"/>
      <c r="LAT6" s="50"/>
      <c r="LAU6" s="50"/>
      <c r="LAV6" s="50"/>
      <c r="LAW6" s="50"/>
      <c r="LAX6" s="50"/>
      <c r="LAY6" s="50"/>
      <c r="LAZ6" s="50"/>
      <c r="LBA6" s="50"/>
      <c r="LBB6" s="50"/>
      <c r="LBC6" s="50"/>
      <c r="LBD6" s="50"/>
      <c r="LBE6" s="50"/>
      <c r="LBF6" s="50"/>
      <c r="LBG6" s="50"/>
      <c r="LBH6" s="50"/>
      <c r="LBI6" s="50"/>
      <c r="LBJ6" s="50"/>
      <c r="LBK6" s="50"/>
      <c r="LBL6" s="50"/>
      <c r="LBM6" s="50"/>
      <c r="LBN6" s="50"/>
      <c r="LBO6" s="50"/>
      <c r="LBP6" s="50"/>
      <c r="LBQ6" s="50"/>
      <c r="LBR6" s="50"/>
      <c r="LBS6" s="50"/>
      <c r="LBT6" s="50"/>
      <c r="LBU6" s="50"/>
      <c r="LBV6" s="50"/>
      <c r="LBW6" s="50"/>
      <c r="LBX6" s="50"/>
      <c r="LBY6" s="50"/>
      <c r="LBZ6" s="50"/>
      <c r="LCA6" s="50"/>
      <c r="LCB6" s="50"/>
      <c r="LCC6" s="50"/>
      <c r="LCD6" s="50"/>
      <c r="LCE6" s="50"/>
      <c r="LCF6" s="50"/>
      <c r="LCG6" s="50"/>
      <c r="LCH6" s="50"/>
      <c r="LCI6" s="50"/>
      <c r="LCJ6" s="50"/>
      <c r="LCK6" s="50"/>
      <c r="LCL6" s="50"/>
      <c r="LCM6" s="50"/>
      <c r="LCN6" s="50"/>
      <c r="LCO6" s="50"/>
      <c r="LCP6" s="50"/>
      <c r="LCQ6" s="50"/>
      <c r="LCR6" s="50"/>
      <c r="LCS6" s="50"/>
      <c r="LCT6" s="50"/>
      <c r="LCU6" s="50"/>
      <c r="LCV6" s="50"/>
      <c r="LCW6" s="50"/>
      <c r="LCX6" s="50"/>
      <c r="LCY6" s="50"/>
      <c r="LCZ6" s="50"/>
      <c r="LDA6" s="50"/>
      <c r="LDB6" s="50"/>
      <c r="LDC6" s="50"/>
      <c r="LDD6" s="50"/>
      <c r="LDE6" s="50"/>
      <c r="LDF6" s="50"/>
      <c r="LDG6" s="50"/>
      <c r="LDH6" s="50"/>
      <c r="LDI6" s="50"/>
      <c r="LDJ6" s="50"/>
      <c r="LDK6" s="50"/>
      <c r="LDL6" s="50"/>
      <c r="LDM6" s="50"/>
      <c r="LDN6" s="50"/>
      <c r="LDO6" s="50"/>
      <c r="LDP6" s="50"/>
      <c r="LDQ6" s="50"/>
      <c r="LDR6" s="50"/>
      <c r="LDS6" s="50"/>
      <c r="LDT6" s="50"/>
      <c r="LDU6" s="50"/>
      <c r="LDV6" s="50"/>
      <c r="LDW6" s="50"/>
      <c r="LDX6" s="50"/>
      <c r="LDY6" s="50"/>
      <c r="LDZ6" s="50"/>
      <c r="LEA6" s="50"/>
      <c r="LEB6" s="50"/>
      <c r="LEC6" s="50"/>
      <c r="LED6" s="50"/>
      <c r="LEE6" s="50"/>
      <c r="LEF6" s="50"/>
      <c r="LEG6" s="50"/>
      <c r="LEH6" s="50"/>
      <c r="LEI6" s="50"/>
      <c r="LEJ6" s="50"/>
      <c r="LEK6" s="50"/>
      <c r="LEL6" s="50"/>
      <c r="LEM6" s="50"/>
      <c r="LEN6" s="50"/>
      <c r="LEO6" s="50"/>
      <c r="LEP6" s="50"/>
      <c r="LEQ6" s="50"/>
      <c r="LER6" s="50"/>
      <c r="LES6" s="50"/>
      <c r="LET6" s="50"/>
      <c r="LEU6" s="50"/>
      <c r="LEV6" s="50"/>
      <c r="LEW6" s="50"/>
      <c r="LEX6" s="50"/>
      <c r="LEY6" s="50"/>
      <c r="LEZ6" s="50"/>
      <c r="LFA6" s="50"/>
      <c r="LFB6" s="50"/>
      <c r="LFC6" s="50"/>
      <c r="LFD6" s="50"/>
      <c r="LFE6" s="50"/>
      <c r="LFF6" s="50"/>
      <c r="LFG6" s="50"/>
      <c r="LFH6" s="50"/>
      <c r="LFI6" s="50"/>
      <c r="LFJ6" s="50"/>
      <c r="LFK6" s="50"/>
      <c r="LFL6" s="50"/>
      <c r="LFM6" s="50"/>
      <c r="LFN6" s="50"/>
      <c r="LFO6" s="50"/>
      <c r="LFP6" s="50"/>
      <c r="LFQ6" s="50"/>
      <c r="LFR6" s="50"/>
      <c r="LFS6" s="50"/>
      <c r="LFT6" s="50"/>
      <c r="LFU6" s="50"/>
      <c r="LFV6" s="50"/>
      <c r="LFW6" s="50"/>
      <c r="LFX6" s="50"/>
      <c r="LFY6" s="50"/>
      <c r="LFZ6" s="50"/>
      <c r="LGA6" s="50"/>
      <c r="LGB6" s="50"/>
      <c r="LGC6" s="50"/>
      <c r="LGD6" s="50"/>
      <c r="LGE6" s="50"/>
      <c r="LGF6" s="50"/>
      <c r="LGG6" s="50"/>
      <c r="LGH6" s="50"/>
      <c r="LGI6" s="50"/>
      <c r="LGJ6" s="50"/>
      <c r="LGK6" s="50"/>
      <c r="LGL6" s="50"/>
      <c r="LGM6" s="50"/>
      <c r="LGN6" s="50"/>
      <c r="LGO6" s="50"/>
      <c r="LGP6" s="50"/>
      <c r="LGQ6" s="50"/>
      <c r="LGR6" s="50"/>
      <c r="LGS6" s="50"/>
      <c r="LGT6" s="50"/>
      <c r="LGU6" s="50"/>
      <c r="LGV6" s="50"/>
      <c r="LGW6" s="50"/>
      <c r="LGX6" s="50"/>
      <c r="LGY6" s="50"/>
      <c r="LGZ6" s="50"/>
      <c r="LHA6" s="50"/>
      <c r="LHB6" s="50"/>
      <c r="LHC6" s="50"/>
      <c r="LHD6" s="50"/>
      <c r="LHE6" s="50"/>
      <c r="LHF6" s="50"/>
      <c r="LHG6" s="50"/>
      <c r="LHH6" s="50"/>
      <c r="LHI6" s="50"/>
      <c r="LHJ6" s="50"/>
      <c r="LHK6" s="50"/>
      <c r="LHL6" s="50"/>
      <c r="LHM6" s="50"/>
      <c r="LHN6" s="50"/>
      <c r="LHO6" s="50"/>
      <c r="LHP6" s="50"/>
      <c r="LHQ6" s="50"/>
      <c r="LHR6" s="50"/>
      <c r="LHS6" s="50"/>
      <c r="LHT6" s="50"/>
      <c r="LHU6" s="50"/>
      <c r="LHV6" s="50"/>
      <c r="LHW6" s="50"/>
      <c r="LHX6" s="50"/>
      <c r="LHY6" s="50"/>
      <c r="LHZ6" s="50"/>
      <c r="LIA6" s="50"/>
      <c r="LIB6" s="50"/>
      <c r="LIC6" s="50"/>
      <c r="LID6" s="50"/>
      <c r="LIE6" s="50"/>
      <c r="LIF6" s="50"/>
      <c r="LIG6" s="50"/>
      <c r="LIH6" s="50"/>
      <c r="LII6" s="50"/>
      <c r="LIJ6" s="50"/>
      <c r="LIK6" s="50"/>
      <c r="LIL6" s="50"/>
      <c r="LIM6" s="50"/>
      <c r="LIN6" s="50"/>
      <c r="LIO6" s="50"/>
      <c r="LIP6" s="50"/>
      <c r="LIQ6" s="50"/>
      <c r="LIR6" s="50"/>
      <c r="LIS6" s="50"/>
      <c r="LIT6" s="50"/>
      <c r="LIU6" s="50"/>
      <c r="LIV6" s="50"/>
      <c r="LIW6" s="50"/>
      <c r="LIX6" s="50"/>
      <c r="LIY6" s="50"/>
      <c r="LIZ6" s="50"/>
      <c r="LJA6" s="50"/>
      <c r="LJB6" s="50"/>
      <c r="LJC6" s="50"/>
      <c r="LJD6" s="50"/>
      <c r="LJE6" s="50"/>
      <c r="LJF6" s="50"/>
      <c r="LJG6" s="50"/>
      <c r="LJH6" s="50"/>
      <c r="LJI6" s="50"/>
      <c r="LJJ6" s="50"/>
      <c r="LJK6" s="50"/>
      <c r="LJL6" s="50"/>
      <c r="LJM6" s="50"/>
      <c r="LJN6" s="50"/>
      <c r="LJO6" s="50"/>
      <c r="LJP6" s="50"/>
      <c r="LJQ6" s="50"/>
      <c r="LJR6" s="50"/>
      <c r="LJS6" s="50"/>
      <c r="LJT6" s="50"/>
      <c r="LJU6" s="50"/>
      <c r="LJV6" s="50"/>
      <c r="LJW6" s="50"/>
      <c r="LJX6" s="50"/>
      <c r="LJY6" s="50"/>
      <c r="LJZ6" s="50"/>
      <c r="LKA6" s="50"/>
      <c r="LKB6" s="50"/>
      <c r="LKC6" s="50"/>
      <c r="LKD6" s="50"/>
      <c r="LKE6" s="50"/>
      <c r="LKF6" s="50"/>
      <c r="LKG6" s="50"/>
      <c r="LKH6" s="50"/>
      <c r="LKI6" s="50"/>
      <c r="LKJ6" s="50"/>
      <c r="LKK6" s="50"/>
      <c r="LKL6" s="50"/>
      <c r="LKM6" s="50"/>
      <c r="LKN6" s="50"/>
      <c r="LKO6" s="50"/>
      <c r="LKP6" s="50"/>
      <c r="LKQ6" s="50"/>
      <c r="LKR6" s="50"/>
      <c r="LKS6" s="50"/>
      <c r="LKT6" s="50"/>
      <c r="LKU6" s="50"/>
      <c r="LKV6" s="50"/>
      <c r="LKW6" s="50"/>
      <c r="LKX6" s="50"/>
      <c r="LKY6" s="50"/>
      <c r="LKZ6" s="50"/>
      <c r="LLA6" s="50"/>
      <c r="LLB6" s="50"/>
      <c r="LLC6" s="50"/>
      <c r="LLD6" s="50"/>
      <c r="LLE6" s="50"/>
      <c r="LLF6" s="50"/>
      <c r="LLG6" s="50"/>
      <c r="LLH6" s="50"/>
      <c r="LLI6" s="50"/>
      <c r="LLJ6" s="50"/>
      <c r="LLK6" s="50"/>
      <c r="LLL6" s="50"/>
      <c r="LLM6" s="50"/>
      <c r="LLN6" s="50"/>
      <c r="LLO6" s="50"/>
      <c r="LLP6" s="50"/>
      <c r="LLQ6" s="50"/>
      <c r="LLR6" s="50"/>
      <c r="LLS6" s="50"/>
      <c r="LLT6" s="50"/>
      <c r="LLU6" s="50"/>
      <c r="LLV6" s="50"/>
      <c r="LLW6" s="50"/>
      <c r="LLX6" s="50"/>
      <c r="LLY6" s="50"/>
      <c r="LLZ6" s="50"/>
      <c r="LMA6" s="50"/>
      <c r="LMB6" s="50"/>
      <c r="LMC6" s="50"/>
      <c r="LMD6" s="50"/>
      <c r="LME6" s="50"/>
      <c r="LMF6" s="50"/>
      <c r="LMG6" s="50"/>
      <c r="LMH6" s="50"/>
      <c r="LMI6" s="50"/>
      <c r="LMJ6" s="50"/>
      <c r="LMK6" s="50"/>
      <c r="LML6" s="50"/>
      <c r="LMM6" s="50"/>
      <c r="LMN6" s="50"/>
      <c r="LMO6" s="50"/>
      <c r="LMP6" s="50"/>
      <c r="LMQ6" s="50"/>
      <c r="LMR6" s="50"/>
      <c r="LMS6" s="50"/>
      <c r="LMT6" s="50"/>
      <c r="LMU6" s="50"/>
      <c r="LMV6" s="50"/>
      <c r="LMW6" s="50"/>
      <c r="LMX6" s="50"/>
      <c r="LMY6" s="50"/>
      <c r="LMZ6" s="50"/>
      <c r="LNA6" s="50"/>
      <c r="LNB6" s="50"/>
      <c r="LNC6" s="50"/>
      <c r="LND6" s="50"/>
      <c r="LNE6" s="50"/>
      <c r="LNF6" s="50"/>
      <c r="LNG6" s="50"/>
      <c r="LNH6" s="50"/>
      <c r="LNI6" s="50"/>
      <c r="LNJ6" s="50"/>
      <c r="LNK6" s="50"/>
      <c r="LNL6" s="50"/>
      <c r="LNM6" s="50"/>
      <c r="LNN6" s="50"/>
      <c r="LNO6" s="50"/>
      <c r="LNP6" s="50"/>
      <c r="LNQ6" s="50"/>
      <c r="LNR6" s="50"/>
      <c r="LNS6" s="50"/>
      <c r="LNT6" s="50"/>
      <c r="LNU6" s="50"/>
      <c r="LNV6" s="50"/>
      <c r="LNW6" s="50"/>
      <c r="LNX6" s="50"/>
      <c r="LNY6" s="50"/>
      <c r="LNZ6" s="50"/>
      <c r="LOA6" s="50"/>
      <c r="LOB6" s="50"/>
      <c r="LOC6" s="50"/>
      <c r="LOD6" s="50"/>
      <c r="LOE6" s="50"/>
      <c r="LOF6" s="50"/>
      <c r="LOG6" s="50"/>
      <c r="LOH6" s="50"/>
      <c r="LOI6" s="50"/>
      <c r="LOJ6" s="50"/>
      <c r="LOK6" s="50"/>
      <c r="LOL6" s="50"/>
      <c r="LOM6" s="50"/>
      <c r="LON6" s="50"/>
      <c r="LOO6" s="50"/>
      <c r="LOP6" s="50"/>
      <c r="LOQ6" s="50"/>
      <c r="LOR6" s="50"/>
      <c r="LOS6" s="50"/>
      <c r="LOT6" s="50"/>
      <c r="LOU6" s="50"/>
      <c r="LOV6" s="50"/>
      <c r="LOW6" s="50"/>
      <c r="LOX6" s="50"/>
      <c r="LOY6" s="50"/>
      <c r="LOZ6" s="50"/>
      <c r="LPA6" s="50"/>
      <c r="LPB6" s="50"/>
      <c r="LPC6" s="50"/>
      <c r="LPD6" s="50"/>
      <c r="LPE6" s="50"/>
      <c r="LPF6" s="50"/>
      <c r="LPG6" s="50"/>
      <c r="LPH6" s="50"/>
      <c r="LPI6" s="50"/>
      <c r="LPJ6" s="50"/>
      <c r="LPK6" s="50"/>
      <c r="LPL6" s="50"/>
      <c r="LPM6" s="50"/>
      <c r="LPN6" s="50"/>
      <c r="LPO6" s="50"/>
      <c r="LPP6" s="50"/>
      <c r="LPQ6" s="50"/>
      <c r="LPR6" s="50"/>
      <c r="LPS6" s="50"/>
      <c r="LPT6" s="50"/>
      <c r="LPU6" s="50"/>
      <c r="LPV6" s="50"/>
      <c r="LPW6" s="50"/>
      <c r="LPX6" s="50"/>
      <c r="LPY6" s="50"/>
      <c r="LPZ6" s="50"/>
      <c r="LQA6" s="50"/>
      <c r="LQB6" s="50"/>
      <c r="LQC6" s="50"/>
      <c r="LQD6" s="50"/>
      <c r="LQE6" s="50"/>
      <c r="LQF6" s="50"/>
      <c r="LQG6" s="50"/>
      <c r="LQH6" s="50"/>
      <c r="LQI6" s="50"/>
      <c r="LQJ6" s="50"/>
      <c r="LQK6" s="50"/>
      <c r="LQL6" s="50"/>
      <c r="LQM6" s="50"/>
      <c r="LQN6" s="50"/>
      <c r="LQO6" s="50"/>
      <c r="LQP6" s="50"/>
      <c r="LQQ6" s="50"/>
      <c r="LQR6" s="50"/>
      <c r="LQS6" s="50"/>
      <c r="LQT6" s="50"/>
      <c r="LQU6" s="50"/>
      <c r="LQV6" s="50"/>
      <c r="LQW6" s="50"/>
      <c r="LQX6" s="50"/>
      <c r="LQY6" s="50"/>
      <c r="LQZ6" s="50"/>
      <c r="LRA6" s="50"/>
      <c r="LRB6" s="50"/>
      <c r="LRC6" s="50"/>
      <c r="LRD6" s="50"/>
      <c r="LRE6" s="50"/>
      <c r="LRF6" s="50"/>
      <c r="LRG6" s="50"/>
      <c r="LRH6" s="50"/>
      <c r="LRI6" s="50"/>
      <c r="LRJ6" s="50"/>
      <c r="LRK6" s="50"/>
      <c r="LRL6" s="50"/>
      <c r="LRM6" s="50"/>
      <c r="LRN6" s="50"/>
      <c r="LRO6" s="50"/>
      <c r="LRP6" s="50"/>
      <c r="LRQ6" s="50"/>
      <c r="LRR6" s="50"/>
      <c r="LRS6" s="50"/>
      <c r="LRT6" s="50"/>
      <c r="LRU6" s="50"/>
      <c r="LRV6" s="50"/>
      <c r="LRW6" s="50"/>
      <c r="LRX6" s="50"/>
      <c r="LRY6" s="50"/>
      <c r="LRZ6" s="50"/>
      <c r="LSA6" s="50"/>
      <c r="LSB6" s="50"/>
      <c r="LSC6" s="50"/>
      <c r="LSD6" s="50"/>
      <c r="LSE6" s="50"/>
      <c r="LSF6" s="50"/>
      <c r="LSG6" s="50"/>
      <c r="LSH6" s="50"/>
      <c r="LSI6" s="50"/>
      <c r="LSJ6" s="50"/>
      <c r="LSK6" s="50"/>
      <c r="LSL6" s="50"/>
      <c r="LSM6" s="50"/>
      <c r="LSN6" s="50"/>
      <c r="LSO6" s="50"/>
      <c r="LSP6" s="50"/>
      <c r="LSQ6" s="50"/>
      <c r="LSR6" s="50"/>
      <c r="LSS6" s="50"/>
      <c r="LST6" s="50"/>
      <c r="LSU6" s="50"/>
      <c r="LSV6" s="50"/>
      <c r="LSW6" s="50"/>
      <c r="LSX6" s="50"/>
      <c r="LSY6" s="50"/>
      <c r="LSZ6" s="50"/>
      <c r="LTA6" s="50"/>
      <c r="LTB6" s="50"/>
      <c r="LTC6" s="50"/>
      <c r="LTD6" s="50"/>
      <c r="LTE6" s="50"/>
      <c r="LTF6" s="50"/>
      <c r="LTG6" s="50"/>
      <c r="LTH6" s="50"/>
      <c r="LTI6" s="50"/>
      <c r="LTJ6" s="50"/>
      <c r="LTK6" s="50"/>
      <c r="LTL6" s="50"/>
      <c r="LTM6" s="50"/>
      <c r="LTN6" s="50"/>
      <c r="LTO6" s="50"/>
      <c r="LTP6" s="50"/>
      <c r="LTQ6" s="50"/>
      <c r="LTR6" s="50"/>
      <c r="LTS6" s="50"/>
      <c r="LTT6" s="50"/>
      <c r="LTU6" s="50"/>
      <c r="LTV6" s="50"/>
      <c r="LTW6" s="50"/>
      <c r="LTX6" s="50"/>
      <c r="LTY6" s="50"/>
      <c r="LTZ6" s="50"/>
      <c r="LUA6" s="50"/>
      <c r="LUB6" s="50"/>
      <c r="LUC6" s="50"/>
      <c r="LUD6" s="50"/>
      <c r="LUE6" s="50"/>
      <c r="LUF6" s="50"/>
      <c r="LUG6" s="50"/>
      <c r="LUH6" s="50"/>
      <c r="LUI6" s="50"/>
      <c r="LUJ6" s="50"/>
      <c r="LUK6" s="50"/>
      <c r="LUL6" s="50"/>
      <c r="LUM6" s="50"/>
      <c r="LUN6" s="50"/>
      <c r="LUO6" s="50"/>
      <c r="LUP6" s="50"/>
      <c r="LUQ6" s="50"/>
      <c r="LUR6" s="50"/>
      <c r="LUS6" s="50"/>
      <c r="LUT6" s="50"/>
      <c r="LUU6" s="50"/>
      <c r="LUV6" s="50"/>
      <c r="LUW6" s="50"/>
      <c r="LUX6" s="50"/>
      <c r="LUY6" s="50"/>
      <c r="LUZ6" s="50"/>
      <c r="LVA6" s="50"/>
      <c r="LVB6" s="50"/>
      <c r="LVC6" s="50"/>
      <c r="LVD6" s="50"/>
      <c r="LVE6" s="50"/>
      <c r="LVF6" s="50"/>
      <c r="LVG6" s="50"/>
      <c r="LVH6" s="50"/>
      <c r="LVI6" s="50"/>
      <c r="LVJ6" s="50"/>
      <c r="LVK6" s="50"/>
      <c r="LVL6" s="50"/>
      <c r="LVM6" s="50"/>
      <c r="LVN6" s="50"/>
      <c r="LVO6" s="50"/>
      <c r="LVP6" s="50"/>
      <c r="LVQ6" s="50"/>
      <c r="LVR6" s="50"/>
      <c r="LVS6" s="50"/>
      <c r="LVT6" s="50"/>
      <c r="LVU6" s="50"/>
      <c r="LVV6" s="50"/>
      <c r="LVW6" s="50"/>
      <c r="LVX6" s="50"/>
      <c r="LVY6" s="50"/>
      <c r="LVZ6" s="50"/>
      <c r="LWA6" s="50"/>
      <c r="LWB6" s="50"/>
      <c r="LWC6" s="50"/>
      <c r="LWD6" s="50"/>
      <c r="LWE6" s="50"/>
      <c r="LWF6" s="50"/>
      <c r="LWG6" s="50"/>
      <c r="LWH6" s="50"/>
      <c r="LWI6" s="50"/>
      <c r="LWJ6" s="50"/>
      <c r="LWK6" s="50"/>
      <c r="LWL6" s="50"/>
      <c r="LWM6" s="50"/>
      <c r="LWN6" s="50"/>
      <c r="LWO6" s="50"/>
      <c r="LWP6" s="50"/>
      <c r="LWQ6" s="50"/>
      <c r="LWR6" s="50"/>
      <c r="LWS6" s="50"/>
      <c r="LWT6" s="50"/>
      <c r="LWU6" s="50"/>
      <c r="LWV6" s="50"/>
      <c r="LWW6" s="50"/>
      <c r="LWX6" s="50"/>
      <c r="LWY6" s="50"/>
      <c r="LWZ6" s="50"/>
      <c r="LXA6" s="50"/>
      <c r="LXB6" s="50"/>
      <c r="LXC6" s="50"/>
      <c r="LXD6" s="50"/>
      <c r="LXE6" s="50"/>
      <c r="LXF6" s="50"/>
      <c r="LXG6" s="50"/>
      <c r="LXH6" s="50"/>
      <c r="LXI6" s="50"/>
      <c r="LXJ6" s="50"/>
      <c r="LXK6" s="50"/>
      <c r="LXL6" s="50"/>
      <c r="LXM6" s="50"/>
      <c r="LXN6" s="50"/>
      <c r="LXO6" s="50"/>
      <c r="LXP6" s="50"/>
      <c r="LXQ6" s="50"/>
      <c r="LXR6" s="50"/>
      <c r="LXS6" s="50"/>
      <c r="LXT6" s="50"/>
      <c r="LXU6" s="50"/>
      <c r="LXV6" s="50"/>
      <c r="LXW6" s="50"/>
      <c r="LXX6" s="50"/>
      <c r="LXY6" s="50"/>
      <c r="LXZ6" s="50"/>
      <c r="LYA6" s="50"/>
      <c r="LYB6" s="50"/>
      <c r="LYC6" s="50"/>
      <c r="LYD6" s="50"/>
      <c r="LYE6" s="50"/>
      <c r="LYF6" s="50"/>
      <c r="LYG6" s="50"/>
      <c r="LYH6" s="50"/>
      <c r="LYI6" s="50"/>
      <c r="LYJ6" s="50"/>
      <c r="LYK6" s="50"/>
      <c r="LYL6" s="50"/>
      <c r="LYM6" s="50"/>
      <c r="LYN6" s="50"/>
      <c r="LYO6" s="50"/>
      <c r="LYP6" s="50"/>
      <c r="LYQ6" s="50"/>
      <c r="LYR6" s="50"/>
      <c r="LYS6" s="50"/>
      <c r="LYT6" s="50"/>
      <c r="LYU6" s="50"/>
      <c r="LYV6" s="50"/>
      <c r="LYW6" s="50"/>
      <c r="LYX6" s="50"/>
      <c r="LYY6" s="50"/>
      <c r="LYZ6" s="50"/>
      <c r="LZA6" s="50"/>
      <c r="LZB6" s="50"/>
      <c r="LZC6" s="50"/>
      <c r="LZD6" s="50"/>
      <c r="LZE6" s="50"/>
      <c r="LZF6" s="50"/>
      <c r="LZG6" s="50"/>
      <c r="LZH6" s="50"/>
      <c r="LZI6" s="50"/>
      <c r="LZJ6" s="50"/>
      <c r="LZK6" s="50"/>
      <c r="LZL6" s="50"/>
      <c r="LZM6" s="50"/>
      <c r="LZN6" s="50"/>
      <c r="LZO6" s="50"/>
      <c r="LZP6" s="50"/>
      <c r="LZQ6" s="50"/>
      <c r="LZR6" s="50"/>
      <c r="LZS6" s="50"/>
      <c r="LZT6" s="50"/>
      <c r="LZU6" s="50"/>
      <c r="LZV6" s="50"/>
      <c r="LZW6" s="50"/>
      <c r="LZX6" s="50"/>
      <c r="LZY6" s="50"/>
      <c r="LZZ6" s="50"/>
      <c r="MAA6" s="50"/>
      <c r="MAB6" s="50"/>
      <c r="MAC6" s="50"/>
      <c r="MAD6" s="50"/>
      <c r="MAE6" s="50"/>
      <c r="MAF6" s="50"/>
      <c r="MAG6" s="50"/>
      <c r="MAH6" s="50"/>
      <c r="MAI6" s="50"/>
      <c r="MAJ6" s="50"/>
      <c r="MAK6" s="50"/>
      <c r="MAL6" s="50"/>
      <c r="MAM6" s="50"/>
      <c r="MAN6" s="50"/>
      <c r="MAO6" s="50"/>
      <c r="MAP6" s="50"/>
      <c r="MAQ6" s="50"/>
      <c r="MAR6" s="50"/>
      <c r="MAS6" s="50"/>
      <c r="MAT6" s="50"/>
      <c r="MAU6" s="50"/>
      <c r="MAV6" s="50"/>
      <c r="MAW6" s="50"/>
      <c r="MAX6" s="50"/>
      <c r="MAY6" s="50"/>
      <c r="MAZ6" s="50"/>
      <c r="MBA6" s="50"/>
      <c r="MBB6" s="50"/>
      <c r="MBC6" s="50"/>
      <c r="MBD6" s="50"/>
      <c r="MBE6" s="50"/>
      <c r="MBF6" s="50"/>
      <c r="MBG6" s="50"/>
      <c r="MBH6" s="50"/>
      <c r="MBI6" s="50"/>
      <c r="MBJ6" s="50"/>
      <c r="MBK6" s="50"/>
      <c r="MBL6" s="50"/>
      <c r="MBM6" s="50"/>
      <c r="MBN6" s="50"/>
      <c r="MBO6" s="50"/>
      <c r="MBP6" s="50"/>
      <c r="MBQ6" s="50"/>
      <c r="MBR6" s="50"/>
      <c r="MBS6" s="50"/>
      <c r="MBT6" s="50"/>
      <c r="MBU6" s="50"/>
      <c r="MBV6" s="50"/>
      <c r="MBW6" s="50"/>
      <c r="MBX6" s="50"/>
      <c r="MBY6" s="50"/>
      <c r="MBZ6" s="50"/>
      <c r="MCA6" s="50"/>
      <c r="MCB6" s="50"/>
      <c r="MCC6" s="50"/>
      <c r="MCD6" s="50"/>
      <c r="MCE6" s="50"/>
      <c r="MCF6" s="50"/>
      <c r="MCG6" s="50"/>
      <c r="MCH6" s="50"/>
      <c r="MCI6" s="50"/>
      <c r="MCJ6" s="50"/>
      <c r="MCK6" s="50"/>
      <c r="MCL6" s="50"/>
      <c r="MCM6" s="50"/>
      <c r="MCN6" s="50"/>
      <c r="MCO6" s="50"/>
      <c r="MCP6" s="50"/>
      <c r="MCQ6" s="50"/>
      <c r="MCR6" s="50"/>
      <c r="MCS6" s="50"/>
      <c r="MCT6" s="50"/>
      <c r="MCU6" s="50"/>
      <c r="MCV6" s="50"/>
      <c r="MCW6" s="50"/>
      <c r="MCX6" s="50"/>
      <c r="MCY6" s="50"/>
      <c r="MCZ6" s="50"/>
      <c r="MDA6" s="50"/>
      <c r="MDB6" s="50"/>
      <c r="MDC6" s="50"/>
      <c r="MDD6" s="50"/>
      <c r="MDE6" s="50"/>
      <c r="MDF6" s="50"/>
      <c r="MDG6" s="50"/>
      <c r="MDH6" s="50"/>
      <c r="MDI6" s="50"/>
      <c r="MDJ6" s="50"/>
      <c r="MDK6" s="50"/>
      <c r="MDL6" s="50"/>
      <c r="MDM6" s="50"/>
      <c r="MDN6" s="50"/>
      <c r="MDO6" s="50"/>
      <c r="MDP6" s="50"/>
      <c r="MDQ6" s="50"/>
      <c r="MDR6" s="50"/>
      <c r="MDS6" s="50"/>
      <c r="MDT6" s="50"/>
      <c r="MDU6" s="50"/>
      <c r="MDV6" s="50"/>
      <c r="MDW6" s="50"/>
      <c r="MDX6" s="50"/>
      <c r="MDY6" s="50"/>
      <c r="MDZ6" s="50"/>
      <c r="MEA6" s="50"/>
      <c r="MEB6" s="50"/>
      <c r="MEC6" s="50"/>
      <c r="MED6" s="50"/>
      <c r="MEE6" s="50"/>
      <c r="MEF6" s="50"/>
      <c r="MEG6" s="50"/>
      <c r="MEH6" s="50"/>
      <c r="MEI6" s="50"/>
      <c r="MEJ6" s="50"/>
      <c r="MEK6" s="50"/>
      <c r="MEL6" s="50"/>
      <c r="MEM6" s="50"/>
      <c r="MEN6" s="50"/>
      <c r="MEO6" s="50"/>
      <c r="MEP6" s="50"/>
      <c r="MEQ6" s="50"/>
      <c r="MER6" s="50"/>
      <c r="MES6" s="50"/>
      <c r="MET6" s="50"/>
      <c r="MEU6" s="50"/>
      <c r="MEV6" s="50"/>
      <c r="MEW6" s="50"/>
      <c r="MEX6" s="50"/>
      <c r="MEY6" s="50"/>
      <c r="MEZ6" s="50"/>
      <c r="MFA6" s="50"/>
      <c r="MFB6" s="50"/>
      <c r="MFC6" s="50"/>
      <c r="MFD6" s="50"/>
      <c r="MFE6" s="50"/>
      <c r="MFF6" s="50"/>
      <c r="MFG6" s="50"/>
      <c r="MFH6" s="50"/>
      <c r="MFI6" s="50"/>
      <c r="MFJ6" s="50"/>
      <c r="MFK6" s="50"/>
      <c r="MFL6" s="50"/>
      <c r="MFM6" s="50"/>
      <c r="MFN6" s="50"/>
      <c r="MFO6" s="50"/>
      <c r="MFP6" s="50"/>
      <c r="MFQ6" s="50"/>
      <c r="MFR6" s="50"/>
      <c r="MFS6" s="50"/>
      <c r="MFT6" s="50"/>
      <c r="MFU6" s="50"/>
      <c r="MFV6" s="50"/>
      <c r="MFW6" s="50"/>
      <c r="MFX6" s="50"/>
      <c r="MFY6" s="50"/>
      <c r="MFZ6" s="50"/>
      <c r="MGA6" s="50"/>
      <c r="MGB6" s="50"/>
      <c r="MGC6" s="50"/>
      <c r="MGD6" s="50"/>
      <c r="MGE6" s="50"/>
      <c r="MGF6" s="50"/>
      <c r="MGG6" s="50"/>
      <c r="MGH6" s="50"/>
      <c r="MGI6" s="50"/>
      <c r="MGJ6" s="50"/>
      <c r="MGK6" s="50"/>
      <c r="MGL6" s="50"/>
      <c r="MGM6" s="50"/>
      <c r="MGN6" s="50"/>
      <c r="MGO6" s="50"/>
      <c r="MGP6" s="50"/>
      <c r="MGQ6" s="50"/>
      <c r="MGR6" s="50"/>
      <c r="MGS6" s="50"/>
      <c r="MGT6" s="50"/>
      <c r="MGU6" s="50"/>
      <c r="MGV6" s="50"/>
      <c r="MGW6" s="50"/>
      <c r="MGX6" s="50"/>
      <c r="MGY6" s="50"/>
      <c r="MGZ6" s="50"/>
      <c r="MHA6" s="50"/>
      <c r="MHB6" s="50"/>
      <c r="MHC6" s="50"/>
      <c r="MHD6" s="50"/>
      <c r="MHE6" s="50"/>
      <c r="MHF6" s="50"/>
      <c r="MHG6" s="50"/>
      <c r="MHH6" s="50"/>
      <c r="MHI6" s="50"/>
      <c r="MHJ6" s="50"/>
      <c r="MHK6" s="50"/>
      <c r="MHL6" s="50"/>
      <c r="MHM6" s="50"/>
      <c r="MHN6" s="50"/>
      <c r="MHO6" s="50"/>
      <c r="MHP6" s="50"/>
      <c r="MHQ6" s="50"/>
      <c r="MHR6" s="50"/>
      <c r="MHS6" s="50"/>
      <c r="MHT6" s="50"/>
      <c r="MHU6" s="50"/>
      <c r="MHV6" s="50"/>
      <c r="MHW6" s="50"/>
      <c r="MHX6" s="50"/>
      <c r="MHY6" s="50"/>
      <c r="MHZ6" s="50"/>
      <c r="MIA6" s="50"/>
      <c r="MIB6" s="50"/>
      <c r="MIC6" s="50"/>
      <c r="MID6" s="50"/>
      <c r="MIE6" s="50"/>
      <c r="MIF6" s="50"/>
      <c r="MIG6" s="50"/>
      <c r="MIH6" s="50"/>
      <c r="MII6" s="50"/>
      <c r="MIJ6" s="50"/>
      <c r="MIK6" s="50"/>
      <c r="MIL6" s="50"/>
      <c r="MIM6" s="50"/>
      <c r="MIN6" s="50"/>
      <c r="MIO6" s="50"/>
      <c r="MIP6" s="50"/>
      <c r="MIQ6" s="50"/>
      <c r="MIR6" s="50"/>
      <c r="MIS6" s="50"/>
      <c r="MIT6" s="50"/>
      <c r="MIU6" s="50"/>
      <c r="MIV6" s="50"/>
      <c r="MIW6" s="50"/>
      <c r="MIX6" s="50"/>
      <c r="MIY6" s="50"/>
      <c r="MIZ6" s="50"/>
      <c r="MJA6" s="50"/>
      <c r="MJB6" s="50"/>
      <c r="MJC6" s="50"/>
      <c r="MJD6" s="50"/>
      <c r="MJE6" s="50"/>
      <c r="MJF6" s="50"/>
      <c r="MJG6" s="50"/>
      <c r="MJH6" s="50"/>
      <c r="MJI6" s="50"/>
      <c r="MJJ6" s="50"/>
      <c r="MJK6" s="50"/>
      <c r="MJL6" s="50"/>
      <c r="MJM6" s="50"/>
      <c r="MJN6" s="50"/>
      <c r="MJO6" s="50"/>
      <c r="MJP6" s="50"/>
      <c r="MJQ6" s="50"/>
      <c r="MJR6" s="50"/>
      <c r="MJS6" s="50"/>
      <c r="MJT6" s="50"/>
      <c r="MJU6" s="50"/>
      <c r="MJV6" s="50"/>
      <c r="MJW6" s="50"/>
      <c r="MJX6" s="50"/>
      <c r="MJY6" s="50"/>
      <c r="MJZ6" s="50"/>
      <c r="MKA6" s="50"/>
      <c r="MKB6" s="50"/>
      <c r="MKC6" s="50"/>
      <c r="MKD6" s="50"/>
      <c r="MKE6" s="50"/>
      <c r="MKF6" s="50"/>
      <c r="MKG6" s="50"/>
      <c r="MKH6" s="50"/>
      <c r="MKI6" s="50"/>
      <c r="MKJ6" s="50"/>
      <c r="MKK6" s="50"/>
      <c r="MKL6" s="50"/>
      <c r="MKM6" s="50"/>
      <c r="MKN6" s="50"/>
      <c r="MKO6" s="50"/>
      <c r="MKP6" s="50"/>
      <c r="MKQ6" s="50"/>
      <c r="MKR6" s="50"/>
      <c r="MKS6" s="50"/>
      <c r="MKT6" s="50"/>
      <c r="MKU6" s="50"/>
      <c r="MKV6" s="50"/>
      <c r="MKW6" s="50"/>
      <c r="MKX6" s="50"/>
      <c r="MKY6" s="50"/>
      <c r="MKZ6" s="50"/>
      <c r="MLA6" s="50"/>
      <c r="MLB6" s="50"/>
      <c r="MLC6" s="50"/>
      <c r="MLD6" s="50"/>
      <c r="MLE6" s="50"/>
      <c r="MLF6" s="50"/>
      <c r="MLG6" s="50"/>
      <c r="MLH6" s="50"/>
      <c r="MLI6" s="50"/>
      <c r="MLJ6" s="50"/>
      <c r="MLK6" s="50"/>
      <c r="MLL6" s="50"/>
      <c r="MLM6" s="50"/>
      <c r="MLN6" s="50"/>
      <c r="MLO6" s="50"/>
      <c r="MLP6" s="50"/>
      <c r="MLQ6" s="50"/>
      <c r="MLR6" s="50"/>
      <c r="MLS6" s="50"/>
      <c r="MLT6" s="50"/>
      <c r="MLU6" s="50"/>
      <c r="MLV6" s="50"/>
      <c r="MLW6" s="50"/>
      <c r="MLX6" s="50"/>
      <c r="MLY6" s="50"/>
      <c r="MLZ6" s="50"/>
      <c r="MMA6" s="50"/>
      <c r="MMB6" s="50"/>
      <c r="MMC6" s="50"/>
      <c r="MMD6" s="50"/>
      <c r="MME6" s="50"/>
      <c r="MMF6" s="50"/>
      <c r="MMG6" s="50"/>
      <c r="MMH6" s="50"/>
      <c r="MMI6" s="50"/>
      <c r="MMJ6" s="50"/>
      <c r="MMK6" s="50"/>
      <c r="MML6" s="50"/>
      <c r="MMM6" s="50"/>
      <c r="MMN6" s="50"/>
      <c r="MMO6" s="50"/>
      <c r="MMP6" s="50"/>
      <c r="MMQ6" s="50"/>
      <c r="MMR6" s="50"/>
      <c r="MMS6" s="50"/>
      <c r="MMT6" s="50"/>
      <c r="MMU6" s="50"/>
      <c r="MMV6" s="50"/>
      <c r="MMW6" s="50"/>
      <c r="MMX6" s="50"/>
      <c r="MMY6" s="50"/>
      <c r="MMZ6" s="50"/>
      <c r="MNA6" s="50"/>
      <c r="MNB6" s="50"/>
      <c r="MNC6" s="50"/>
      <c r="MND6" s="50"/>
      <c r="MNE6" s="50"/>
      <c r="MNF6" s="50"/>
      <c r="MNG6" s="50"/>
      <c r="MNH6" s="50"/>
      <c r="MNI6" s="50"/>
      <c r="MNJ6" s="50"/>
      <c r="MNK6" s="50"/>
      <c r="MNL6" s="50"/>
      <c r="MNM6" s="50"/>
      <c r="MNN6" s="50"/>
      <c r="MNO6" s="50"/>
      <c r="MNP6" s="50"/>
      <c r="MNQ6" s="50"/>
      <c r="MNR6" s="50"/>
      <c r="MNS6" s="50"/>
      <c r="MNT6" s="50"/>
      <c r="MNU6" s="50"/>
      <c r="MNV6" s="50"/>
      <c r="MNW6" s="50"/>
      <c r="MNX6" s="50"/>
      <c r="MNY6" s="50"/>
      <c r="MNZ6" s="50"/>
      <c r="MOA6" s="50"/>
      <c r="MOB6" s="50"/>
      <c r="MOC6" s="50"/>
      <c r="MOD6" s="50"/>
      <c r="MOE6" s="50"/>
      <c r="MOF6" s="50"/>
      <c r="MOG6" s="50"/>
      <c r="MOH6" s="50"/>
      <c r="MOI6" s="50"/>
      <c r="MOJ6" s="50"/>
      <c r="MOK6" s="50"/>
      <c r="MOL6" s="50"/>
      <c r="MOM6" s="50"/>
      <c r="MON6" s="50"/>
      <c r="MOO6" s="50"/>
      <c r="MOP6" s="50"/>
      <c r="MOQ6" s="50"/>
      <c r="MOR6" s="50"/>
      <c r="MOS6" s="50"/>
      <c r="MOT6" s="50"/>
      <c r="MOU6" s="50"/>
      <c r="MOV6" s="50"/>
      <c r="MOW6" s="50"/>
      <c r="MOX6" s="50"/>
      <c r="MOY6" s="50"/>
      <c r="MOZ6" s="50"/>
      <c r="MPA6" s="50"/>
      <c r="MPB6" s="50"/>
      <c r="MPC6" s="50"/>
      <c r="MPD6" s="50"/>
      <c r="MPE6" s="50"/>
      <c r="MPF6" s="50"/>
      <c r="MPG6" s="50"/>
      <c r="MPH6" s="50"/>
      <c r="MPI6" s="50"/>
      <c r="MPJ6" s="50"/>
      <c r="MPK6" s="50"/>
      <c r="MPL6" s="50"/>
      <c r="MPM6" s="50"/>
      <c r="MPN6" s="50"/>
      <c r="MPO6" s="50"/>
      <c r="MPP6" s="50"/>
      <c r="MPQ6" s="50"/>
      <c r="MPR6" s="50"/>
      <c r="MPS6" s="50"/>
      <c r="MPT6" s="50"/>
      <c r="MPU6" s="50"/>
      <c r="MPV6" s="50"/>
      <c r="MPW6" s="50"/>
      <c r="MPX6" s="50"/>
      <c r="MPY6" s="50"/>
      <c r="MPZ6" s="50"/>
      <c r="MQA6" s="50"/>
      <c r="MQB6" s="50"/>
      <c r="MQC6" s="50"/>
      <c r="MQD6" s="50"/>
      <c r="MQE6" s="50"/>
      <c r="MQF6" s="50"/>
      <c r="MQG6" s="50"/>
      <c r="MQH6" s="50"/>
      <c r="MQI6" s="50"/>
      <c r="MQJ6" s="50"/>
      <c r="MQK6" s="50"/>
      <c r="MQL6" s="50"/>
      <c r="MQM6" s="50"/>
      <c r="MQN6" s="50"/>
      <c r="MQO6" s="50"/>
      <c r="MQP6" s="50"/>
      <c r="MQQ6" s="50"/>
      <c r="MQR6" s="50"/>
      <c r="MQS6" s="50"/>
      <c r="MQT6" s="50"/>
      <c r="MQU6" s="50"/>
      <c r="MQV6" s="50"/>
      <c r="MQW6" s="50"/>
      <c r="MQX6" s="50"/>
      <c r="MQY6" s="50"/>
      <c r="MQZ6" s="50"/>
      <c r="MRA6" s="50"/>
      <c r="MRB6" s="50"/>
      <c r="MRC6" s="50"/>
      <c r="MRD6" s="50"/>
      <c r="MRE6" s="50"/>
      <c r="MRF6" s="50"/>
      <c r="MRG6" s="50"/>
      <c r="MRH6" s="50"/>
      <c r="MRI6" s="50"/>
      <c r="MRJ6" s="50"/>
      <c r="MRK6" s="50"/>
      <c r="MRL6" s="50"/>
      <c r="MRM6" s="50"/>
      <c r="MRN6" s="50"/>
      <c r="MRO6" s="50"/>
      <c r="MRP6" s="50"/>
      <c r="MRQ6" s="50"/>
      <c r="MRR6" s="50"/>
      <c r="MRS6" s="50"/>
      <c r="MRT6" s="50"/>
      <c r="MRU6" s="50"/>
      <c r="MRV6" s="50"/>
      <c r="MRW6" s="50"/>
      <c r="MRX6" s="50"/>
      <c r="MRY6" s="50"/>
      <c r="MRZ6" s="50"/>
      <c r="MSA6" s="50"/>
      <c r="MSB6" s="50"/>
      <c r="MSC6" s="50"/>
      <c r="MSD6" s="50"/>
      <c r="MSE6" s="50"/>
      <c r="MSF6" s="50"/>
      <c r="MSG6" s="50"/>
      <c r="MSH6" s="50"/>
      <c r="MSI6" s="50"/>
      <c r="MSJ6" s="50"/>
      <c r="MSK6" s="50"/>
      <c r="MSL6" s="50"/>
      <c r="MSM6" s="50"/>
      <c r="MSN6" s="50"/>
      <c r="MSO6" s="50"/>
      <c r="MSP6" s="50"/>
      <c r="MSQ6" s="50"/>
      <c r="MSR6" s="50"/>
      <c r="MSS6" s="50"/>
      <c r="MST6" s="50"/>
      <c r="MSU6" s="50"/>
      <c r="MSV6" s="50"/>
      <c r="MSW6" s="50"/>
      <c r="MSX6" s="50"/>
      <c r="MSY6" s="50"/>
      <c r="MSZ6" s="50"/>
      <c r="MTA6" s="50"/>
      <c r="MTB6" s="50"/>
      <c r="MTC6" s="50"/>
      <c r="MTD6" s="50"/>
      <c r="MTE6" s="50"/>
      <c r="MTF6" s="50"/>
      <c r="MTG6" s="50"/>
      <c r="MTH6" s="50"/>
      <c r="MTI6" s="50"/>
      <c r="MTJ6" s="50"/>
      <c r="MTK6" s="50"/>
      <c r="MTL6" s="50"/>
      <c r="MTM6" s="50"/>
      <c r="MTN6" s="50"/>
      <c r="MTO6" s="50"/>
      <c r="MTP6" s="50"/>
      <c r="MTQ6" s="50"/>
      <c r="MTR6" s="50"/>
      <c r="MTS6" s="50"/>
      <c r="MTT6" s="50"/>
      <c r="MTU6" s="50"/>
      <c r="MTV6" s="50"/>
      <c r="MTW6" s="50"/>
      <c r="MTX6" s="50"/>
      <c r="MTY6" s="50"/>
      <c r="MTZ6" s="50"/>
      <c r="MUA6" s="50"/>
      <c r="MUB6" s="50"/>
      <c r="MUC6" s="50"/>
      <c r="MUD6" s="50"/>
      <c r="MUE6" s="50"/>
      <c r="MUF6" s="50"/>
      <c r="MUG6" s="50"/>
      <c r="MUH6" s="50"/>
      <c r="MUI6" s="50"/>
      <c r="MUJ6" s="50"/>
      <c r="MUK6" s="50"/>
      <c r="MUL6" s="50"/>
      <c r="MUM6" s="50"/>
      <c r="MUN6" s="50"/>
      <c r="MUO6" s="50"/>
      <c r="MUP6" s="50"/>
      <c r="MUQ6" s="50"/>
      <c r="MUR6" s="50"/>
      <c r="MUS6" s="50"/>
      <c r="MUT6" s="50"/>
      <c r="MUU6" s="50"/>
      <c r="MUV6" s="50"/>
      <c r="MUW6" s="50"/>
      <c r="MUX6" s="50"/>
      <c r="MUY6" s="50"/>
      <c r="MUZ6" s="50"/>
      <c r="MVA6" s="50"/>
      <c r="MVB6" s="50"/>
      <c r="MVC6" s="50"/>
      <c r="MVD6" s="50"/>
      <c r="MVE6" s="50"/>
      <c r="MVF6" s="50"/>
      <c r="MVG6" s="50"/>
      <c r="MVH6" s="50"/>
      <c r="MVI6" s="50"/>
      <c r="MVJ6" s="50"/>
      <c r="MVK6" s="50"/>
      <c r="MVL6" s="50"/>
      <c r="MVM6" s="50"/>
      <c r="MVN6" s="50"/>
      <c r="MVO6" s="50"/>
      <c r="MVP6" s="50"/>
      <c r="MVQ6" s="50"/>
      <c r="MVR6" s="50"/>
      <c r="MVS6" s="50"/>
      <c r="MVT6" s="50"/>
      <c r="MVU6" s="50"/>
      <c r="MVV6" s="50"/>
      <c r="MVW6" s="50"/>
      <c r="MVX6" s="50"/>
      <c r="MVY6" s="50"/>
      <c r="MVZ6" s="50"/>
      <c r="MWA6" s="50"/>
      <c r="MWB6" s="50"/>
      <c r="MWC6" s="50"/>
      <c r="MWD6" s="50"/>
      <c r="MWE6" s="50"/>
      <c r="MWF6" s="50"/>
      <c r="MWG6" s="50"/>
      <c r="MWH6" s="50"/>
      <c r="MWI6" s="50"/>
      <c r="MWJ6" s="50"/>
      <c r="MWK6" s="50"/>
      <c r="MWL6" s="50"/>
      <c r="MWM6" s="50"/>
      <c r="MWN6" s="50"/>
      <c r="MWO6" s="50"/>
      <c r="MWP6" s="50"/>
      <c r="MWQ6" s="50"/>
      <c r="MWR6" s="50"/>
      <c r="MWS6" s="50"/>
      <c r="MWT6" s="50"/>
      <c r="MWU6" s="50"/>
      <c r="MWV6" s="50"/>
      <c r="MWW6" s="50"/>
      <c r="MWX6" s="50"/>
      <c r="MWY6" s="50"/>
      <c r="MWZ6" s="50"/>
      <c r="MXA6" s="50"/>
      <c r="MXB6" s="50"/>
      <c r="MXC6" s="50"/>
      <c r="MXD6" s="50"/>
      <c r="MXE6" s="50"/>
      <c r="MXF6" s="50"/>
      <c r="MXG6" s="50"/>
      <c r="MXH6" s="50"/>
      <c r="MXI6" s="50"/>
      <c r="MXJ6" s="50"/>
      <c r="MXK6" s="50"/>
      <c r="MXL6" s="50"/>
      <c r="MXM6" s="50"/>
      <c r="MXN6" s="50"/>
      <c r="MXO6" s="50"/>
      <c r="MXP6" s="50"/>
      <c r="MXQ6" s="50"/>
      <c r="MXR6" s="50"/>
      <c r="MXS6" s="50"/>
      <c r="MXT6" s="50"/>
      <c r="MXU6" s="50"/>
      <c r="MXV6" s="50"/>
      <c r="MXW6" s="50"/>
      <c r="MXX6" s="50"/>
      <c r="MXY6" s="50"/>
      <c r="MXZ6" s="50"/>
      <c r="MYA6" s="50"/>
      <c r="MYB6" s="50"/>
      <c r="MYC6" s="50"/>
      <c r="MYD6" s="50"/>
      <c r="MYE6" s="50"/>
      <c r="MYF6" s="50"/>
      <c r="MYG6" s="50"/>
      <c r="MYH6" s="50"/>
      <c r="MYI6" s="50"/>
      <c r="MYJ6" s="50"/>
      <c r="MYK6" s="50"/>
      <c r="MYL6" s="50"/>
      <c r="MYM6" s="50"/>
      <c r="MYN6" s="50"/>
      <c r="MYO6" s="50"/>
      <c r="MYP6" s="50"/>
      <c r="MYQ6" s="50"/>
      <c r="MYR6" s="50"/>
      <c r="MYS6" s="50"/>
      <c r="MYT6" s="50"/>
      <c r="MYU6" s="50"/>
      <c r="MYV6" s="50"/>
      <c r="MYW6" s="50"/>
      <c r="MYX6" s="50"/>
      <c r="MYY6" s="50"/>
      <c r="MYZ6" s="50"/>
      <c r="MZA6" s="50"/>
      <c r="MZB6" s="50"/>
      <c r="MZC6" s="50"/>
      <c r="MZD6" s="50"/>
      <c r="MZE6" s="50"/>
      <c r="MZF6" s="50"/>
      <c r="MZG6" s="50"/>
      <c r="MZH6" s="50"/>
      <c r="MZI6" s="50"/>
      <c r="MZJ6" s="50"/>
      <c r="MZK6" s="50"/>
      <c r="MZL6" s="50"/>
      <c r="MZM6" s="50"/>
      <c r="MZN6" s="50"/>
      <c r="MZO6" s="50"/>
      <c r="MZP6" s="50"/>
      <c r="MZQ6" s="50"/>
      <c r="MZR6" s="50"/>
      <c r="MZS6" s="50"/>
      <c r="MZT6" s="50"/>
      <c r="MZU6" s="50"/>
      <c r="MZV6" s="50"/>
      <c r="MZW6" s="50"/>
      <c r="MZX6" s="50"/>
      <c r="MZY6" s="50"/>
      <c r="MZZ6" s="50"/>
      <c r="NAA6" s="50"/>
      <c r="NAB6" s="50"/>
      <c r="NAC6" s="50"/>
      <c r="NAD6" s="50"/>
      <c r="NAE6" s="50"/>
      <c r="NAF6" s="50"/>
      <c r="NAG6" s="50"/>
      <c r="NAH6" s="50"/>
      <c r="NAI6" s="50"/>
      <c r="NAJ6" s="50"/>
      <c r="NAK6" s="50"/>
      <c r="NAL6" s="50"/>
      <c r="NAM6" s="50"/>
      <c r="NAN6" s="50"/>
      <c r="NAO6" s="50"/>
      <c r="NAP6" s="50"/>
      <c r="NAQ6" s="50"/>
      <c r="NAR6" s="50"/>
      <c r="NAS6" s="50"/>
      <c r="NAT6" s="50"/>
      <c r="NAU6" s="50"/>
      <c r="NAV6" s="50"/>
      <c r="NAW6" s="50"/>
      <c r="NAX6" s="50"/>
      <c r="NAY6" s="50"/>
      <c r="NAZ6" s="50"/>
      <c r="NBA6" s="50"/>
      <c r="NBB6" s="50"/>
      <c r="NBC6" s="50"/>
      <c r="NBD6" s="50"/>
      <c r="NBE6" s="50"/>
      <c r="NBF6" s="50"/>
      <c r="NBG6" s="50"/>
      <c r="NBH6" s="50"/>
      <c r="NBI6" s="50"/>
      <c r="NBJ6" s="50"/>
      <c r="NBK6" s="50"/>
      <c r="NBL6" s="50"/>
      <c r="NBM6" s="50"/>
      <c r="NBN6" s="50"/>
      <c r="NBO6" s="50"/>
      <c r="NBP6" s="50"/>
      <c r="NBQ6" s="50"/>
      <c r="NBR6" s="50"/>
      <c r="NBS6" s="50"/>
      <c r="NBT6" s="50"/>
      <c r="NBU6" s="50"/>
      <c r="NBV6" s="50"/>
      <c r="NBW6" s="50"/>
      <c r="NBX6" s="50"/>
      <c r="NBY6" s="50"/>
      <c r="NBZ6" s="50"/>
      <c r="NCA6" s="50"/>
      <c r="NCB6" s="50"/>
      <c r="NCC6" s="50"/>
      <c r="NCD6" s="50"/>
      <c r="NCE6" s="50"/>
      <c r="NCF6" s="50"/>
      <c r="NCG6" s="50"/>
      <c r="NCH6" s="50"/>
      <c r="NCI6" s="50"/>
      <c r="NCJ6" s="50"/>
      <c r="NCK6" s="50"/>
      <c r="NCL6" s="50"/>
      <c r="NCM6" s="50"/>
      <c r="NCN6" s="50"/>
      <c r="NCO6" s="50"/>
      <c r="NCP6" s="50"/>
      <c r="NCQ6" s="50"/>
      <c r="NCR6" s="50"/>
      <c r="NCS6" s="50"/>
      <c r="NCT6" s="50"/>
      <c r="NCU6" s="50"/>
      <c r="NCV6" s="50"/>
      <c r="NCW6" s="50"/>
      <c r="NCX6" s="50"/>
      <c r="NCY6" s="50"/>
      <c r="NCZ6" s="50"/>
      <c r="NDA6" s="50"/>
      <c r="NDB6" s="50"/>
      <c r="NDC6" s="50"/>
      <c r="NDD6" s="50"/>
      <c r="NDE6" s="50"/>
      <c r="NDF6" s="50"/>
      <c r="NDG6" s="50"/>
      <c r="NDH6" s="50"/>
      <c r="NDI6" s="50"/>
      <c r="NDJ6" s="50"/>
      <c r="NDK6" s="50"/>
      <c r="NDL6" s="50"/>
      <c r="NDM6" s="50"/>
      <c r="NDN6" s="50"/>
      <c r="NDO6" s="50"/>
      <c r="NDP6" s="50"/>
      <c r="NDQ6" s="50"/>
      <c r="NDR6" s="50"/>
      <c r="NDS6" s="50"/>
      <c r="NDT6" s="50"/>
      <c r="NDU6" s="50"/>
      <c r="NDV6" s="50"/>
      <c r="NDW6" s="50"/>
      <c r="NDX6" s="50"/>
      <c r="NDY6" s="50"/>
      <c r="NDZ6" s="50"/>
      <c r="NEA6" s="50"/>
      <c r="NEB6" s="50"/>
      <c r="NEC6" s="50"/>
      <c r="NED6" s="50"/>
      <c r="NEE6" s="50"/>
      <c r="NEF6" s="50"/>
      <c r="NEG6" s="50"/>
      <c r="NEH6" s="50"/>
      <c r="NEI6" s="50"/>
      <c r="NEJ6" s="50"/>
      <c r="NEK6" s="50"/>
      <c r="NEL6" s="50"/>
      <c r="NEM6" s="50"/>
      <c r="NEN6" s="50"/>
      <c r="NEO6" s="50"/>
      <c r="NEP6" s="50"/>
      <c r="NEQ6" s="50"/>
      <c r="NER6" s="50"/>
      <c r="NES6" s="50"/>
      <c r="NET6" s="50"/>
      <c r="NEU6" s="50"/>
      <c r="NEV6" s="50"/>
      <c r="NEW6" s="50"/>
      <c r="NEX6" s="50"/>
      <c r="NEY6" s="50"/>
      <c r="NEZ6" s="50"/>
      <c r="NFA6" s="50"/>
      <c r="NFB6" s="50"/>
      <c r="NFC6" s="50"/>
      <c r="NFD6" s="50"/>
      <c r="NFE6" s="50"/>
      <c r="NFF6" s="50"/>
      <c r="NFG6" s="50"/>
      <c r="NFH6" s="50"/>
      <c r="NFI6" s="50"/>
      <c r="NFJ6" s="50"/>
      <c r="NFK6" s="50"/>
      <c r="NFL6" s="50"/>
      <c r="NFM6" s="50"/>
      <c r="NFN6" s="50"/>
      <c r="NFO6" s="50"/>
      <c r="NFP6" s="50"/>
      <c r="NFQ6" s="50"/>
      <c r="NFR6" s="50"/>
      <c r="NFS6" s="50"/>
      <c r="NFT6" s="50"/>
      <c r="NFU6" s="50"/>
      <c r="NFV6" s="50"/>
      <c r="NFW6" s="50"/>
      <c r="NFX6" s="50"/>
      <c r="NFY6" s="50"/>
      <c r="NFZ6" s="50"/>
      <c r="NGA6" s="50"/>
      <c r="NGB6" s="50"/>
      <c r="NGC6" s="50"/>
      <c r="NGD6" s="50"/>
      <c r="NGE6" s="50"/>
      <c r="NGF6" s="50"/>
      <c r="NGG6" s="50"/>
      <c r="NGH6" s="50"/>
      <c r="NGI6" s="50"/>
      <c r="NGJ6" s="50"/>
      <c r="NGK6" s="50"/>
      <c r="NGL6" s="50"/>
      <c r="NGM6" s="50"/>
      <c r="NGN6" s="50"/>
      <c r="NGO6" s="50"/>
      <c r="NGP6" s="50"/>
      <c r="NGQ6" s="50"/>
      <c r="NGR6" s="50"/>
      <c r="NGS6" s="50"/>
      <c r="NGT6" s="50"/>
      <c r="NGU6" s="50"/>
      <c r="NGV6" s="50"/>
      <c r="NGW6" s="50"/>
      <c r="NGX6" s="50"/>
      <c r="NGY6" s="50"/>
      <c r="NGZ6" s="50"/>
      <c r="NHA6" s="50"/>
      <c r="NHB6" s="50"/>
      <c r="NHC6" s="50"/>
      <c r="NHD6" s="50"/>
      <c r="NHE6" s="50"/>
      <c r="NHF6" s="50"/>
      <c r="NHG6" s="50"/>
      <c r="NHH6" s="50"/>
      <c r="NHI6" s="50"/>
      <c r="NHJ6" s="50"/>
      <c r="NHK6" s="50"/>
      <c r="NHL6" s="50"/>
      <c r="NHM6" s="50"/>
      <c r="NHN6" s="50"/>
      <c r="NHO6" s="50"/>
      <c r="NHP6" s="50"/>
      <c r="NHQ6" s="50"/>
      <c r="NHR6" s="50"/>
      <c r="NHS6" s="50"/>
      <c r="NHT6" s="50"/>
      <c r="NHU6" s="50"/>
      <c r="NHV6" s="50"/>
      <c r="NHW6" s="50"/>
      <c r="NHX6" s="50"/>
      <c r="NHY6" s="50"/>
      <c r="NHZ6" s="50"/>
      <c r="NIA6" s="50"/>
      <c r="NIB6" s="50"/>
      <c r="NIC6" s="50"/>
      <c r="NID6" s="50"/>
      <c r="NIE6" s="50"/>
      <c r="NIF6" s="50"/>
      <c r="NIG6" s="50"/>
      <c r="NIH6" s="50"/>
      <c r="NII6" s="50"/>
      <c r="NIJ6" s="50"/>
      <c r="NIK6" s="50"/>
      <c r="NIL6" s="50"/>
      <c r="NIM6" s="50"/>
      <c r="NIN6" s="50"/>
      <c r="NIO6" s="50"/>
      <c r="NIP6" s="50"/>
      <c r="NIQ6" s="50"/>
      <c r="NIR6" s="50"/>
      <c r="NIS6" s="50"/>
      <c r="NIT6" s="50"/>
      <c r="NIU6" s="50"/>
      <c r="NIV6" s="50"/>
      <c r="NIW6" s="50"/>
      <c r="NIX6" s="50"/>
      <c r="NIY6" s="50"/>
      <c r="NIZ6" s="50"/>
      <c r="NJA6" s="50"/>
      <c r="NJB6" s="50"/>
      <c r="NJC6" s="50"/>
      <c r="NJD6" s="50"/>
      <c r="NJE6" s="50"/>
      <c r="NJF6" s="50"/>
      <c r="NJG6" s="50"/>
      <c r="NJH6" s="50"/>
      <c r="NJI6" s="50"/>
      <c r="NJJ6" s="50"/>
      <c r="NJK6" s="50"/>
      <c r="NJL6" s="50"/>
      <c r="NJM6" s="50"/>
      <c r="NJN6" s="50"/>
      <c r="NJO6" s="50"/>
      <c r="NJP6" s="50"/>
      <c r="NJQ6" s="50"/>
      <c r="NJR6" s="50"/>
      <c r="NJS6" s="50"/>
      <c r="NJT6" s="50"/>
      <c r="NJU6" s="50"/>
      <c r="NJV6" s="50"/>
      <c r="NJW6" s="50"/>
      <c r="NJX6" s="50"/>
      <c r="NJY6" s="50"/>
      <c r="NJZ6" s="50"/>
      <c r="NKA6" s="50"/>
      <c r="NKB6" s="50"/>
      <c r="NKC6" s="50"/>
      <c r="NKD6" s="50"/>
      <c r="NKE6" s="50"/>
      <c r="NKF6" s="50"/>
      <c r="NKG6" s="50"/>
      <c r="NKH6" s="50"/>
      <c r="NKI6" s="50"/>
      <c r="NKJ6" s="50"/>
      <c r="NKK6" s="50"/>
      <c r="NKL6" s="50"/>
      <c r="NKM6" s="50"/>
      <c r="NKN6" s="50"/>
      <c r="NKO6" s="50"/>
      <c r="NKP6" s="50"/>
      <c r="NKQ6" s="50"/>
      <c r="NKR6" s="50"/>
      <c r="NKS6" s="50"/>
      <c r="NKT6" s="50"/>
      <c r="NKU6" s="50"/>
      <c r="NKV6" s="50"/>
      <c r="NKW6" s="50"/>
      <c r="NKX6" s="50"/>
      <c r="NKY6" s="50"/>
      <c r="NKZ6" s="50"/>
      <c r="NLA6" s="50"/>
      <c r="NLB6" s="50"/>
      <c r="NLC6" s="50"/>
      <c r="NLD6" s="50"/>
      <c r="NLE6" s="50"/>
      <c r="NLF6" s="50"/>
      <c r="NLG6" s="50"/>
      <c r="NLH6" s="50"/>
      <c r="NLI6" s="50"/>
      <c r="NLJ6" s="50"/>
      <c r="NLK6" s="50"/>
      <c r="NLL6" s="50"/>
      <c r="NLM6" s="50"/>
      <c r="NLN6" s="50"/>
      <c r="NLO6" s="50"/>
      <c r="NLP6" s="50"/>
      <c r="NLQ6" s="50"/>
      <c r="NLR6" s="50"/>
      <c r="NLS6" s="50"/>
      <c r="NLT6" s="50"/>
      <c r="NLU6" s="50"/>
      <c r="NLV6" s="50"/>
      <c r="NLW6" s="50"/>
      <c r="NLX6" s="50"/>
      <c r="NLY6" s="50"/>
      <c r="NLZ6" s="50"/>
      <c r="NMA6" s="50"/>
      <c r="NMB6" s="50"/>
      <c r="NMC6" s="50"/>
      <c r="NMD6" s="50"/>
      <c r="NME6" s="50"/>
      <c r="NMF6" s="50"/>
      <c r="NMG6" s="50"/>
      <c r="NMH6" s="50"/>
      <c r="NMI6" s="50"/>
      <c r="NMJ6" s="50"/>
      <c r="NMK6" s="50"/>
      <c r="NML6" s="50"/>
      <c r="NMM6" s="50"/>
      <c r="NMN6" s="50"/>
      <c r="NMO6" s="50"/>
      <c r="NMP6" s="50"/>
      <c r="NMQ6" s="50"/>
      <c r="NMR6" s="50"/>
      <c r="NMS6" s="50"/>
      <c r="NMT6" s="50"/>
      <c r="NMU6" s="50"/>
      <c r="NMV6" s="50"/>
      <c r="NMW6" s="50"/>
      <c r="NMX6" s="50"/>
      <c r="NMY6" s="50"/>
      <c r="NMZ6" s="50"/>
      <c r="NNA6" s="50"/>
      <c r="NNB6" s="50"/>
      <c r="NNC6" s="50"/>
      <c r="NND6" s="50"/>
      <c r="NNE6" s="50"/>
      <c r="NNF6" s="50"/>
      <c r="NNG6" s="50"/>
      <c r="NNH6" s="50"/>
      <c r="NNI6" s="50"/>
      <c r="NNJ6" s="50"/>
      <c r="NNK6" s="50"/>
      <c r="NNL6" s="50"/>
      <c r="NNM6" s="50"/>
      <c r="NNN6" s="50"/>
      <c r="NNO6" s="50"/>
      <c r="NNP6" s="50"/>
      <c r="NNQ6" s="50"/>
      <c r="NNR6" s="50"/>
      <c r="NNS6" s="50"/>
      <c r="NNT6" s="50"/>
      <c r="NNU6" s="50"/>
      <c r="NNV6" s="50"/>
      <c r="NNW6" s="50"/>
      <c r="NNX6" s="50"/>
      <c r="NNY6" s="50"/>
      <c r="NNZ6" s="50"/>
      <c r="NOA6" s="50"/>
      <c r="NOB6" s="50"/>
      <c r="NOC6" s="50"/>
      <c r="NOD6" s="50"/>
      <c r="NOE6" s="50"/>
      <c r="NOF6" s="50"/>
      <c r="NOG6" s="50"/>
      <c r="NOH6" s="50"/>
      <c r="NOI6" s="50"/>
      <c r="NOJ6" s="50"/>
      <c r="NOK6" s="50"/>
      <c r="NOL6" s="50"/>
      <c r="NOM6" s="50"/>
      <c r="NON6" s="50"/>
      <c r="NOO6" s="50"/>
      <c r="NOP6" s="50"/>
      <c r="NOQ6" s="50"/>
      <c r="NOR6" s="50"/>
      <c r="NOS6" s="50"/>
      <c r="NOT6" s="50"/>
      <c r="NOU6" s="50"/>
      <c r="NOV6" s="50"/>
      <c r="NOW6" s="50"/>
      <c r="NOX6" s="50"/>
      <c r="NOY6" s="50"/>
      <c r="NOZ6" s="50"/>
      <c r="NPA6" s="50"/>
      <c r="NPB6" s="50"/>
      <c r="NPC6" s="50"/>
      <c r="NPD6" s="50"/>
      <c r="NPE6" s="50"/>
      <c r="NPF6" s="50"/>
      <c r="NPG6" s="50"/>
      <c r="NPH6" s="50"/>
      <c r="NPI6" s="50"/>
      <c r="NPJ6" s="50"/>
      <c r="NPK6" s="50"/>
      <c r="NPL6" s="50"/>
      <c r="NPM6" s="50"/>
      <c r="NPN6" s="50"/>
      <c r="NPO6" s="50"/>
      <c r="NPP6" s="50"/>
      <c r="NPQ6" s="50"/>
      <c r="NPR6" s="50"/>
      <c r="NPS6" s="50"/>
      <c r="NPT6" s="50"/>
      <c r="NPU6" s="50"/>
      <c r="NPV6" s="50"/>
      <c r="NPW6" s="50"/>
      <c r="NPX6" s="50"/>
      <c r="NPY6" s="50"/>
      <c r="NPZ6" s="50"/>
      <c r="NQA6" s="50"/>
      <c r="NQB6" s="50"/>
      <c r="NQC6" s="50"/>
      <c r="NQD6" s="50"/>
      <c r="NQE6" s="50"/>
      <c r="NQF6" s="50"/>
      <c r="NQG6" s="50"/>
      <c r="NQH6" s="50"/>
      <c r="NQI6" s="50"/>
      <c r="NQJ6" s="50"/>
      <c r="NQK6" s="50"/>
      <c r="NQL6" s="50"/>
      <c r="NQM6" s="50"/>
      <c r="NQN6" s="50"/>
      <c r="NQO6" s="50"/>
      <c r="NQP6" s="50"/>
      <c r="NQQ6" s="50"/>
      <c r="NQR6" s="50"/>
      <c r="NQS6" s="50"/>
      <c r="NQT6" s="50"/>
      <c r="NQU6" s="50"/>
      <c r="NQV6" s="50"/>
      <c r="NQW6" s="50"/>
      <c r="NQX6" s="50"/>
      <c r="NQY6" s="50"/>
      <c r="NQZ6" s="50"/>
      <c r="NRA6" s="50"/>
      <c r="NRB6" s="50"/>
      <c r="NRC6" s="50"/>
      <c r="NRD6" s="50"/>
      <c r="NRE6" s="50"/>
      <c r="NRF6" s="50"/>
      <c r="NRG6" s="50"/>
      <c r="NRH6" s="50"/>
      <c r="NRI6" s="50"/>
      <c r="NRJ6" s="50"/>
      <c r="NRK6" s="50"/>
      <c r="NRL6" s="50"/>
      <c r="NRM6" s="50"/>
      <c r="NRN6" s="50"/>
      <c r="NRO6" s="50"/>
      <c r="NRP6" s="50"/>
      <c r="NRQ6" s="50"/>
      <c r="NRR6" s="50"/>
      <c r="NRS6" s="50"/>
      <c r="NRT6" s="50"/>
      <c r="NRU6" s="50"/>
      <c r="NRV6" s="50"/>
      <c r="NRW6" s="50"/>
      <c r="NRX6" s="50"/>
      <c r="NRY6" s="50"/>
      <c r="NRZ6" s="50"/>
      <c r="NSA6" s="50"/>
      <c r="NSB6" s="50"/>
      <c r="NSC6" s="50"/>
      <c r="NSD6" s="50"/>
      <c r="NSE6" s="50"/>
      <c r="NSF6" s="50"/>
      <c r="NSG6" s="50"/>
      <c r="NSH6" s="50"/>
      <c r="NSI6" s="50"/>
      <c r="NSJ6" s="50"/>
      <c r="NSK6" s="50"/>
      <c r="NSL6" s="50"/>
      <c r="NSM6" s="50"/>
      <c r="NSN6" s="50"/>
      <c r="NSO6" s="50"/>
      <c r="NSP6" s="50"/>
      <c r="NSQ6" s="50"/>
      <c r="NSR6" s="50"/>
      <c r="NSS6" s="50"/>
      <c r="NST6" s="50"/>
      <c r="NSU6" s="50"/>
      <c r="NSV6" s="50"/>
      <c r="NSW6" s="50"/>
      <c r="NSX6" s="50"/>
      <c r="NSY6" s="50"/>
      <c r="NSZ6" s="50"/>
      <c r="NTA6" s="50"/>
      <c r="NTB6" s="50"/>
      <c r="NTC6" s="50"/>
      <c r="NTD6" s="50"/>
      <c r="NTE6" s="50"/>
      <c r="NTF6" s="50"/>
      <c r="NTG6" s="50"/>
      <c r="NTH6" s="50"/>
      <c r="NTI6" s="50"/>
      <c r="NTJ6" s="50"/>
      <c r="NTK6" s="50"/>
      <c r="NTL6" s="50"/>
      <c r="NTM6" s="50"/>
      <c r="NTN6" s="50"/>
      <c r="NTO6" s="50"/>
      <c r="NTP6" s="50"/>
      <c r="NTQ6" s="50"/>
      <c r="NTR6" s="50"/>
      <c r="NTS6" s="50"/>
      <c r="NTT6" s="50"/>
      <c r="NTU6" s="50"/>
      <c r="NTV6" s="50"/>
      <c r="NTW6" s="50"/>
      <c r="NTX6" s="50"/>
      <c r="NTY6" s="50"/>
      <c r="NTZ6" s="50"/>
      <c r="NUA6" s="50"/>
      <c r="NUB6" s="50"/>
      <c r="NUC6" s="50"/>
      <c r="NUD6" s="50"/>
      <c r="NUE6" s="50"/>
      <c r="NUF6" s="50"/>
      <c r="NUG6" s="50"/>
      <c r="NUH6" s="50"/>
      <c r="NUI6" s="50"/>
      <c r="NUJ6" s="50"/>
      <c r="NUK6" s="50"/>
      <c r="NUL6" s="50"/>
      <c r="NUM6" s="50"/>
      <c r="NUN6" s="50"/>
      <c r="NUO6" s="50"/>
      <c r="NUP6" s="50"/>
      <c r="NUQ6" s="50"/>
      <c r="NUR6" s="50"/>
      <c r="NUS6" s="50"/>
      <c r="NUT6" s="50"/>
      <c r="NUU6" s="50"/>
      <c r="NUV6" s="50"/>
      <c r="NUW6" s="50"/>
      <c r="NUX6" s="50"/>
      <c r="NUY6" s="50"/>
      <c r="NUZ6" s="50"/>
      <c r="NVA6" s="50"/>
      <c r="NVB6" s="50"/>
      <c r="NVC6" s="50"/>
      <c r="NVD6" s="50"/>
      <c r="NVE6" s="50"/>
      <c r="NVF6" s="50"/>
      <c r="NVG6" s="50"/>
      <c r="NVH6" s="50"/>
      <c r="NVI6" s="50"/>
      <c r="NVJ6" s="50"/>
      <c r="NVK6" s="50"/>
      <c r="NVL6" s="50"/>
      <c r="NVM6" s="50"/>
      <c r="NVN6" s="50"/>
      <c r="NVO6" s="50"/>
      <c r="NVP6" s="50"/>
      <c r="NVQ6" s="50"/>
      <c r="NVR6" s="50"/>
      <c r="NVS6" s="50"/>
      <c r="NVT6" s="50"/>
      <c r="NVU6" s="50"/>
      <c r="NVV6" s="50"/>
      <c r="NVW6" s="50"/>
      <c r="NVX6" s="50"/>
      <c r="NVY6" s="50"/>
      <c r="NVZ6" s="50"/>
      <c r="NWA6" s="50"/>
      <c r="NWB6" s="50"/>
      <c r="NWC6" s="50"/>
      <c r="NWD6" s="50"/>
      <c r="NWE6" s="50"/>
      <c r="NWF6" s="50"/>
      <c r="NWG6" s="50"/>
      <c r="NWH6" s="50"/>
      <c r="NWI6" s="50"/>
      <c r="NWJ6" s="50"/>
      <c r="NWK6" s="50"/>
      <c r="NWL6" s="50"/>
      <c r="NWM6" s="50"/>
      <c r="NWN6" s="50"/>
      <c r="NWO6" s="50"/>
      <c r="NWP6" s="50"/>
      <c r="NWQ6" s="50"/>
      <c r="NWR6" s="50"/>
      <c r="NWS6" s="50"/>
      <c r="NWT6" s="50"/>
      <c r="NWU6" s="50"/>
      <c r="NWV6" s="50"/>
      <c r="NWW6" s="50"/>
      <c r="NWX6" s="50"/>
      <c r="NWY6" s="50"/>
      <c r="NWZ6" s="50"/>
      <c r="NXA6" s="50"/>
      <c r="NXB6" s="50"/>
      <c r="NXC6" s="50"/>
      <c r="NXD6" s="50"/>
      <c r="NXE6" s="50"/>
      <c r="NXF6" s="50"/>
      <c r="NXG6" s="50"/>
      <c r="NXH6" s="50"/>
      <c r="NXI6" s="50"/>
      <c r="NXJ6" s="50"/>
      <c r="NXK6" s="50"/>
      <c r="NXL6" s="50"/>
      <c r="NXM6" s="50"/>
      <c r="NXN6" s="50"/>
      <c r="NXO6" s="50"/>
      <c r="NXP6" s="50"/>
      <c r="NXQ6" s="50"/>
      <c r="NXR6" s="50"/>
      <c r="NXS6" s="50"/>
      <c r="NXT6" s="50"/>
      <c r="NXU6" s="50"/>
      <c r="NXV6" s="50"/>
      <c r="NXW6" s="50"/>
      <c r="NXX6" s="50"/>
      <c r="NXY6" s="50"/>
      <c r="NXZ6" s="50"/>
      <c r="NYA6" s="50"/>
      <c r="NYB6" s="50"/>
      <c r="NYC6" s="50"/>
      <c r="NYD6" s="50"/>
      <c r="NYE6" s="50"/>
      <c r="NYF6" s="50"/>
      <c r="NYG6" s="50"/>
      <c r="NYH6" s="50"/>
      <c r="NYI6" s="50"/>
      <c r="NYJ6" s="50"/>
      <c r="NYK6" s="50"/>
      <c r="NYL6" s="50"/>
      <c r="NYM6" s="50"/>
      <c r="NYN6" s="50"/>
      <c r="NYO6" s="50"/>
      <c r="NYP6" s="50"/>
      <c r="NYQ6" s="50"/>
      <c r="NYR6" s="50"/>
      <c r="NYS6" s="50"/>
      <c r="NYT6" s="50"/>
      <c r="NYU6" s="50"/>
      <c r="NYV6" s="50"/>
      <c r="NYW6" s="50"/>
      <c r="NYX6" s="50"/>
      <c r="NYY6" s="50"/>
      <c r="NYZ6" s="50"/>
      <c r="NZA6" s="50"/>
      <c r="NZB6" s="50"/>
      <c r="NZC6" s="50"/>
      <c r="NZD6" s="50"/>
      <c r="NZE6" s="50"/>
      <c r="NZF6" s="50"/>
      <c r="NZG6" s="50"/>
      <c r="NZH6" s="50"/>
      <c r="NZI6" s="50"/>
      <c r="NZJ6" s="50"/>
      <c r="NZK6" s="50"/>
      <c r="NZL6" s="50"/>
      <c r="NZM6" s="50"/>
      <c r="NZN6" s="50"/>
      <c r="NZO6" s="50"/>
      <c r="NZP6" s="50"/>
      <c r="NZQ6" s="50"/>
      <c r="NZR6" s="50"/>
      <c r="NZS6" s="50"/>
      <c r="NZT6" s="50"/>
      <c r="NZU6" s="50"/>
      <c r="NZV6" s="50"/>
      <c r="NZW6" s="50"/>
      <c r="NZX6" s="50"/>
      <c r="NZY6" s="50"/>
      <c r="NZZ6" s="50"/>
      <c r="OAA6" s="50"/>
      <c r="OAB6" s="50"/>
      <c r="OAC6" s="50"/>
      <c r="OAD6" s="50"/>
      <c r="OAE6" s="50"/>
      <c r="OAF6" s="50"/>
      <c r="OAG6" s="50"/>
      <c r="OAH6" s="50"/>
      <c r="OAI6" s="50"/>
      <c r="OAJ6" s="50"/>
      <c r="OAK6" s="50"/>
      <c r="OAL6" s="50"/>
      <c r="OAM6" s="50"/>
      <c r="OAN6" s="50"/>
      <c r="OAO6" s="50"/>
      <c r="OAP6" s="50"/>
      <c r="OAQ6" s="50"/>
      <c r="OAR6" s="50"/>
      <c r="OAS6" s="50"/>
      <c r="OAT6" s="50"/>
      <c r="OAU6" s="50"/>
      <c r="OAV6" s="50"/>
      <c r="OAW6" s="50"/>
      <c r="OAX6" s="50"/>
      <c r="OAY6" s="50"/>
      <c r="OAZ6" s="50"/>
      <c r="OBA6" s="50"/>
      <c r="OBB6" s="50"/>
      <c r="OBC6" s="50"/>
      <c r="OBD6" s="50"/>
      <c r="OBE6" s="50"/>
      <c r="OBF6" s="50"/>
      <c r="OBG6" s="50"/>
      <c r="OBH6" s="50"/>
      <c r="OBI6" s="50"/>
      <c r="OBJ6" s="50"/>
      <c r="OBK6" s="50"/>
      <c r="OBL6" s="50"/>
      <c r="OBM6" s="50"/>
      <c r="OBN6" s="50"/>
      <c r="OBO6" s="50"/>
      <c r="OBP6" s="50"/>
      <c r="OBQ6" s="50"/>
      <c r="OBR6" s="50"/>
      <c r="OBS6" s="50"/>
      <c r="OBT6" s="50"/>
      <c r="OBU6" s="50"/>
      <c r="OBV6" s="50"/>
      <c r="OBW6" s="50"/>
      <c r="OBX6" s="50"/>
      <c r="OBY6" s="50"/>
      <c r="OBZ6" s="50"/>
      <c r="OCA6" s="50"/>
      <c r="OCB6" s="50"/>
      <c r="OCC6" s="50"/>
      <c r="OCD6" s="50"/>
      <c r="OCE6" s="50"/>
      <c r="OCF6" s="50"/>
      <c r="OCG6" s="50"/>
      <c r="OCH6" s="50"/>
      <c r="OCI6" s="50"/>
      <c r="OCJ6" s="50"/>
      <c r="OCK6" s="50"/>
      <c r="OCL6" s="50"/>
      <c r="OCM6" s="50"/>
      <c r="OCN6" s="50"/>
      <c r="OCO6" s="50"/>
      <c r="OCP6" s="50"/>
      <c r="OCQ6" s="50"/>
      <c r="OCR6" s="50"/>
      <c r="OCS6" s="50"/>
      <c r="OCT6" s="50"/>
      <c r="OCU6" s="50"/>
      <c r="OCV6" s="50"/>
      <c r="OCW6" s="50"/>
      <c r="OCX6" s="50"/>
      <c r="OCY6" s="50"/>
      <c r="OCZ6" s="50"/>
      <c r="ODA6" s="50"/>
      <c r="ODB6" s="50"/>
      <c r="ODC6" s="50"/>
      <c r="ODD6" s="50"/>
      <c r="ODE6" s="50"/>
      <c r="ODF6" s="50"/>
      <c r="ODG6" s="50"/>
      <c r="ODH6" s="50"/>
      <c r="ODI6" s="50"/>
      <c r="ODJ6" s="50"/>
      <c r="ODK6" s="50"/>
      <c r="ODL6" s="50"/>
      <c r="ODM6" s="50"/>
      <c r="ODN6" s="50"/>
      <c r="ODO6" s="50"/>
      <c r="ODP6" s="50"/>
      <c r="ODQ6" s="50"/>
      <c r="ODR6" s="50"/>
      <c r="ODS6" s="50"/>
      <c r="ODT6" s="50"/>
      <c r="ODU6" s="50"/>
      <c r="ODV6" s="50"/>
      <c r="ODW6" s="50"/>
      <c r="ODX6" s="50"/>
      <c r="ODY6" s="50"/>
      <c r="ODZ6" s="50"/>
      <c r="OEA6" s="50"/>
      <c r="OEB6" s="50"/>
      <c r="OEC6" s="50"/>
      <c r="OED6" s="50"/>
      <c r="OEE6" s="50"/>
      <c r="OEF6" s="50"/>
      <c r="OEG6" s="50"/>
      <c r="OEH6" s="50"/>
      <c r="OEI6" s="50"/>
      <c r="OEJ6" s="50"/>
      <c r="OEK6" s="50"/>
      <c r="OEL6" s="50"/>
      <c r="OEM6" s="50"/>
      <c r="OEN6" s="50"/>
      <c r="OEO6" s="50"/>
      <c r="OEP6" s="50"/>
      <c r="OEQ6" s="50"/>
      <c r="OER6" s="50"/>
      <c r="OES6" s="50"/>
      <c r="OET6" s="50"/>
      <c r="OEU6" s="50"/>
      <c r="OEV6" s="50"/>
      <c r="OEW6" s="50"/>
      <c r="OEX6" s="50"/>
      <c r="OEY6" s="50"/>
      <c r="OEZ6" s="50"/>
      <c r="OFA6" s="50"/>
      <c r="OFB6" s="50"/>
      <c r="OFC6" s="50"/>
      <c r="OFD6" s="50"/>
      <c r="OFE6" s="50"/>
      <c r="OFF6" s="50"/>
      <c r="OFG6" s="50"/>
      <c r="OFH6" s="50"/>
      <c r="OFI6" s="50"/>
      <c r="OFJ6" s="50"/>
      <c r="OFK6" s="50"/>
      <c r="OFL6" s="50"/>
      <c r="OFM6" s="50"/>
      <c r="OFN6" s="50"/>
      <c r="OFO6" s="50"/>
      <c r="OFP6" s="50"/>
      <c r="OFQ6" s="50"/>
      <c r="OFR6" s="50"/>
      <c r="OFS6" s="50"/>
      <c r="OFT6" s="50"/>
      <c r="OFU6" s="50"/>
      <c r="OFV6" s="50"/>
      <c r="OFW6" s="50"/>
      <c r="OFX6" s="50"/>
      <c r="OFY6" s="50"/>
      <c r="OFZ6" s="50"/>
      <c r="OGA6" s="50"/>
      <c r="OGB6" s="50"/>
      <c r="OGC6" s="50"/>
      <c r="OGD6" s="50"/>
      <c r="OGE6" s="50"/>
      <c r="OGF6" s="50"/>
      <c r="OGG6" s="50"/>
      <c r="OGH6" s="50"/>
      <c r="OGI6" s="50"/>
      <c r="OGJ6" s="50"/>
      <c r="OGK6" s="50"/>
      <c r="OGL6" s="50"/>
      <c r="OGM6" s="50"/>
      <c r="OGN6" s="50"/>
      <c r="OGO6" s="50"/>
      <c r="OGP6" s="50"/>
      <c r="OGQ6" s="50"/>
      <c r="OGR6" s="50"/>
      <c r="OGS6" s="50"/>
      <c r="OGT6" s="50"/>
      <c r="OGU6" s="50"/>
      <c r="OGV6" s="50"/>
      <c r="OGW6" s="50"/>
      <c r="OGX6" s="50"/>
      <c r="OGY6" s="50"/>
      <c r="OGZ6" s="50"/>
      <c r="OHA6" s="50"/>
      <c r="OHB6" s="50"/>
      <c r="OHC6" s="50"/>
      <c r="OHD6" s="50"/>
      <c r="OHE6" s="50"/>
      <c r="OHF6" s="50"/>
      <c r="OHG6" s="50"/>
      <c r="OHH6" s="50"/>
      <c r="OHI6" s="50"/>
      <c r="OHJ6" s="50"/>
      <c r="OHK6" s="50"/>
      <c r="OHL6" s="50"/>
      <c r="OHM6" s="50"/>
      <c r="OHN6" s="50"/>
      <c r="OHO6" s="50"/>
      <c r="OHP6" s="50"/>
      <c r="OHQ6" s="50"/>
      <c r="OHR6" s="50"/>
      <c r="OHS6" s="50"/>
      <c r="OHT6" s="50"/>
      <c r="OHU6" s="50"/>
      <c r="OHV6" s="50"/>
      <c r="OHW6" s="50"/>
      <c r="OHX6" s="50"/>
      <c r="OHY6" s="50"/>
      <c r="OHZ6" s="50"/>
      <c r="OIA6" s="50"/>
      <c r="OIB6" s="50"/>
      <c r="OIC6" s="50"/>
      <c r="OID6" s="50"/>
      <c r="OIE6" s="50"/>
      <c r="OIF6" s="50"/>
      <c r="OIG6" s="50"/>
      <c r="OIH6" s="50"/>
      <c r="OII6" s="50"/>
      <c r="OIJ6" s="50"/>
      <c r="OIK6" s="50"/>
      <c r="OIL6" s="50"/>
      <c r="OIM6" s="50"/>
      <c r="OIN6" s="50"/>
      <c r="OIO6" s="50"/>
      <c r="OIP6" s="50"/>
      <c r="OIQ6" s="50"/>
      <c r="OIR6" s="50"/>
      <c r="OIS6" s="50"/>
      <c r="OIT6" s="50"/>
      <c r="OIU6" s="50"/>
      <c r="OIV6" s="50"/>
      <c r="OIW6" s="50"/>
      <c r="OIX6" s="50"/>
      <c r="OIY6" s="50"/>
      <c r="OIZ6" s="50"/>
      <c r="OJA6" s="50"/>
      <c r="OJB6" s="50"/>
      <c r="OJC6" s="50"/>
      <c r="OJD6" s="50"/>
      <c r="OJE6" s="50"/>
      <c r="OJF6" s="50"/>
      <c r="OJG6" s="50"/>
      <c r="OJH6" s="50"/>
      <c r="OJI6" s="50"/>
      <c r="OJJ6" s="50"/>
      <c r="OJK6" s="50"/>
      <c r="OJL6" s="50"/>
      <c r="OJM6" s="50"/>
      <c r="OJN6" s="50"/>
      <c r="OJO6" s="50"/>
      <c r="OJP6" s="50"/>
      <c r="OJQ6" s="50"/>
      <c r="OJR6" s="50"/>
      <c r="OJS6" s="50"/>
      <c r="OJT6" s="50"/>
      <c r="OJU6" s="50"/>
      <c r="OJV6" s="50"/>
      <c r="OJW6" s="50"/>
      <c r="OJX6" s="50"/>
      <c r="OJY6" s="50"/>
      <c r="OJZ6" s="50"/>
      <c r="OKA6" s="50"/>
      <c r="OKB6" s="50"/>
      <c r="OKC6" s="50"/>
      <c r="OKD6" s="50"/>
      <c r="OKE6" s="50"/>
      <c r="OKF6" s="50"/>
      <c r="OKG6" s="50"/>
      <c r="OKH6" s="50"/>
      <c r="OKI6" s="50"/>
      <c r="OKJ6" s="50"/>
      <c r="OKK6" s="50"/>
      <c r="OKL6" s="50"/>
      <c r="OKM6" s="50"/>
      <c r="OKN6" s="50"/>
      <c r="OKO6" s="50"/>
      <c r="OKP6" s="50"/>
      <c r="OKQ6" s="50"/>
      <c r="OKR6" s="50"/>
      <c r="OKS6" s="50"/>
      <c r="OKT6" s="50"/>
      <c r="OKU6" s="50"/>
      <c r="OKV6" s="50"/>
      <c r="OKW6" s="50"/>
      <c r="OKX6" s="50"/>
      <c r="OKY6" s="50"/>
      <c r="OKZ6" s="50"/>
      <c r="OLA6" s="50"/>
      <c r="OLB6" s="50"/>
      <c r="OLC6" s="50"/>
      <c r="OLD6" s="50"/>
      <c r="OLE6" s="50"/>
      <c r="OLF6" s="50"/>
      <c r="OLG6" s="50"/>
      <c r="OLH6" s="50"/>
      <c r="OLI6" s="50"/>
      <c r="OLJ6" s="50"/>
      <c r="OLK6" s="50"/>
      <c r="OLL6" s="50"/>
      <c r="OLM6" s="50"/>
      <c r="OLN6" s="50"/>
      <c r="OLO6" s="50"/>
      <c r="OLP6" s="50"/>
      <c r="OLQ6" s="50"/>
      <c r="OLR6" s="50"/>
      <c r="OLS6" s="50"/>
      <c r="OLT6" s="50"/>
      <c r="OLU6" s="50"/>
      <c r="OLV6" s="50"/>
      <c r="OLW6" s="50"/>
      <c r="OLX6" s="50"/>
      <c r="OLY6" s="50"/>
      <c r="OLZ6" s="50"/>
      <c r="OMA6" s="50"/>
      <c r="OMB6" s="50"/>
      <c r="OMC6" s="50"/>
      <c r="OMD6" s="50"/>
      <c r="OME6" s="50"/>
      <c r="OMF6" s="50"/>
      <c r="OMG6" s="50"/>
      <c r="OMH6" s="50"/>
      <c r="OMI6" s="50"/>
      <c r="OMJ6" s="50"/>
      <c r="OMK6" s="50"/>
      <c r="OML6" s="50"/>
      <c r="OMM6" s="50"/>
      <c r="OMN6" s="50"/>
      <c r="OMO6" s="50"/>
      <c r="OMP6" s="50"/>
      <c r="OMQ6" s="50"/>
      <c r="OMR6" s="50"/>
      <c r="OMS6" s="50"/>
      <c r="OMT6" s="50"/>
      <c r="OMU6" s="50"/>
      <c r="OMV6" s="50"/>
      <c r="OMW6" s="50"/>
      <c r="OMX6" s="50"/>
      <c r="OMY6" s="50"/>
      <c r="OMZ6" s="50"/>
      <c r="ONA6" s="50"/>
      <c r="ONB6" s="50"/>
      <c r="ONC6" s="50"/>
      <c r="OND6" s="50"/>
      <c r="ONE6" s="50"/>
      <c r="ONF6" s="50"/>
      <c r="ONG6" s="50"/>
      <c r="ONH6" s="50"/>
      <c r="ONI6" s="50"/>
      <c r="ONJ6" s="50"/>
      <c r="ONK6" s="50"/>
      <c r="ONL6" s="50"/>
      <c r="ONM6" s="50"/>
      <c r="ONN6" s="50"/>
      <c r="ONO6" s="50"/>
      <c r="ONP6" s="50"/>
      <c r="ONQ6" s="50"/>
      <c r="ONR6" s="50"/>
      <c r="ONS6" s="50"/>
      <c r="ONT6" s="50"/>
      <c r="ONU6" s="50"/>
      <c r="ONV6" s="50"/>
      <c r="ONW6" s="50"/>
      <c r="ONX6" s="50"/>
      <c r="ONY6" s="50"/>
      <c r="ONZ6" s="50"/>
      <c r="OOA6" s="50"/>
      <c r="OOB6" s="50"/>
      <c r="OOC6" s="50"/>
      <c r="OOD6" s="50"/>
      <c r="OOE6" s="50"/>
      <c r="OOF6" s="50"/>
      <c r="OOG6" s="50"/>
      <c r="OOH6" s="50"/>
      <c r="OOI6" s="50"/>
      <c r="OOJ6" s="50"/>
      <c r="OOK6" s="50"/>
      <c r="OOL6" s="50"/>
      <c r="OOM6" s="50"/>
      <c r="OON6" s="50"/>
      <c r="OOO6" s="50"/>
      <c r="OOP6" s="50"/>
      <c r="OOQ6" s="50"/>
      <c r="OOR6" s="50"/>
      <c r="OOS6" s="50"/>
      <c r="OOT6" s="50"/>
      <c r="OOU6" s="50"/>
      <c r="OOV6" s="50"/>
      <c r="OOW6" s="50"/>
      <c r="OOX6" s="50"/>
      <c r="OOY6" s="50"/>
      <c r="OOZ6" s="50"/>
      <c r="OPA6" s="50"/>
      <c r="OPB6" s="50"/>
      <c r="OPC6" s="50"/>
      <c r="OPD6" s="50"/>
      <c r="OPE6" s="50"/>
      <c r="OPF6" s="50"/>
      <c r="OPG6" s="50"/>
      <c r="OPH6" s="50"/>
      <c r="OPI6" s="50"/>
      <c r="OPJ6" s="50"/>
      <c r="OPK6" s="50"/>
      <c r="OPL6" s="50"/>
      <c r="OPM6" s="50"/>
      <c r="OPN6" s="50"/>
      <c r="OPO6" s="50"/>
      <c r="OPP6" s="50"/>
      <c r="OPQ6" s="50"/>
      <c r="OPR6" s="50"/>
      <c r="OPS6" s="50"/>
      <c r="OPT6" s="50"/>
      <c r="OPU6" s="50"/>
      <c r="OPV6" s="50"/>
      <c r="OPW6" s="50"/>
      <c r="OPX6" s="50"/>
      <c r="OPY6" s="50"/>
      <c r="OPZ6" s="50"/>
      <c r="OQA6" s="50"/>
      <c r="OQB6" s="50"/>
      <c r="OQC6" s="50"/>
      <c r="OQD6" s="50"/>
      <c r="OQE6" s="50"/>
      <c r="OQF6" s="50"/>
      <c r="OQG6" s="50"/>
      <c r="OQH6" s="50"/>
      <c r="OQI6" s="50"/>
      <c r="OQJ6" s="50"/>
      <c r="OQK6" s="50"/>
      <c r="OQL6" s="50"/>
      <c r="OQM6" s="50"/>
      <c r="OQN6" s="50"/>
      <c r="OQO6" s="50"/>
      <c r="OQP6" s="50"/>
      <c r="OQQ6" s="50"/>
      <c r="OQR6" s="50"/>
      <c r="OQS6" s="50"/>
      <c r="OQT6" s="50"/>
      <c r="OQU6" s="50"/>
      <c r="OQV6" s="50"/>
      <c r="OQW6" s="50"/>
      <c r="OQX6" s="50"/>
      <c r="OQY6" s="50"/>
      <c r="OQZ6" s="50"/>
      <c r="ORA6" s="50"/>
      <c r="ORB6" s="50"/>
      <c r="ORC6" s="50"/>
      <c r="ORD6" s="50"/>
      <c r="ORE6" s="50"/>
      <c r="ORF6" s="50"/>
      <c r="ORG6" s="50"/>
      <c r="ORH6" s="50"/>
      <c r="ORI6" s="50"/>
      <c r="ORJ6" s="50"/>
      <c r="ORK6" s="50"/>
      <c r="ORL6" s="50"/>
      <c r="ORM6" s="50"/>
      <c r="ORN6" s="50"/>
      <c r="ORO6" s="50"/>
      <c r="ORP6" s="50"/>
      <c r="ORQ6" s="50"/>
      <c r="ORR6" s="50"/>
      <c r="ORS6" s="50"/>
      <c r="ORT6" s="50"/>
      <c r="ORU6" s="50"/>
      <c r="ORV6" s="50"/>
      <c r="ORW6" s="50"/>
      <c r="ORX6" s="50"/>
      <c r="ORY6" s="50"/>
      <c r="ORZ6" s="50"/>
      <c r="OSA6" s="50"/>
      <c r="OSB6" s="50"/>
      <c r="OSC6" s="50"/>
      <c r="OSD6" s="50"/>
      <c r="OSE6" s="50"/>
      <c r="OSF6" s="50"/>
      <c r="OSG6" s="50"/>
      <c r="OSH6" s="50"/>
      <c r="OSI6" s="50"/>
      <c r="OSJ6" s="50"/>
      <c r="OSK6" s="50"/>
      <c r="OSL6" s="50"/>
      <c r="OSM6" s="50"/>
      <c r="OSN6" s="50"/>
      <c r="OSO6" s="50"/>
      <c r="OSP6" s="50"/>
      <c r="OSQ6" s="50"/>
      <c r="OSR6" s="50"/>
      <c r="OSS6" s="50"/>
      <c r="OST6" s="50"/>
      <c r="OSU6" s="50"/>
      <c r="OSV6" s="50"/>
      <c r="OSW6" s="50"/>
      <c r="OSX6" s="50"/>
      <c r="OSY6" s="50"/>
      <c r="OSZ6" s="50"/>
      <c r="OTA6" s="50"/>
      <c r="OTB6" s="50"/>
      <c r="OTC6" s="50"/>
      <c r="OTD6" s="50"/>
      <c r="OTE6" s="50"/>
      <c r="OTF6" s="50"/>
      <c r="OTG6" s="50"/>
      <c r="OTH6" s="50"/>
      <c r="OTI6" s="50"/>
      <c r="OTJ6" s="50"/>
      <c r="OTK6" s="50"/>
      <c r="OTL6" s="50"/>
      <c r="OTM6" s="50"/>
      <c r="OTN6" s="50"/>
      <c r="OTO6" s="50"/>
      <c r="OTP6" s="50"/>
      <c r="OTQ6" s="50"/>
      <c r="OTR6" s="50"/>
      <c r="OTS6" s="50"/>
      <c r="OTT6" s="50"/>
      <c r="OTU6" s="50"/>
      <c r="OTV6" s="50"/>
      <c r="OTW6" s="50"/>
      <c r="OTX6" s="50"/>
      <c r="OTY6" s="50"/>
      <c r="OTZ6" s="50"/>
      <c r="OUA6" s="50"/>
      <c r="OUB6" s="50"/>
      <c r="OUC6" s="50"/>
      <c r="OUD6" s="50"/>
      <c r="OUE6" s="50"/>
      <c r="OUF6" s="50"/>
      <c r="OUG6" s="50"/>
      <c r="OUH6" s="50"/>
      <c r="OUI6" s="50"/>
      <c r="OUJ6" s="50"/>
      <c r="OUK6" s="50"/>
      <c r="OUL6" s="50"/>
      <c r="OUM6" s="50"/>
      <c r="OUN6" s="50"/>
      <c r="OUO6" s="50"/>
      <c r="OUP6" s="50"/>
      <c r="OUQ6" s="50"/>
      <c r="OUR6" s="50"/>
      <c r="OUS6" s="50"/>
      <c r="OUT6" s="50"/>
      <c r="OUU6" s="50"/>
      <c r="OUV6" s="50"/>
      <c r="OUW6" s="50"/>
      <c r="OUX6" s="50"/>
      <c r="OUY6" s="50"/>
      <c r="OUZ6" s="50"/>
      <c r="OVA6" s="50"/>
      <c r="OVB6" s="50"/>
      <c r="OVC6" s="50"/>
      <c r="OVD6" s="50"/>
      <c r="OVE6" s="50"/>
      <c r="OVF6" s="50"/>
      <c r="OVG6" s="50"/>
      <c r="OVH6" s="50"/>
      <c r="OVI6" s="50"/>
      <c r="OVJ6" s="50"/>
      <c r="OVK6" s="50"/>
      <c r="OVL6" s="50"/>
      <c r="OVM6" s="50"/>
      <c r="OVN6" s="50"/>
      <c r="OVO6" s="50"/>
      <c r="OVP6" s="50"/>
      <c r="OVQ6" s="50"/>
      <c r="OVR6" s="50"/>
      <c r="OVS6" s="50"/>
      <c r="OVT6" s="50"/>
      <c r="OVU6" s="50"/>
      <c r="OVV6" s="50"/>
      <c r="OVW6" s="50"/>
      <c r="OVX6" s="50"/>
      <c r="OVY6" s="50"/>
      <c r="OVZ6" s="50"/>
      <c r="OWA6" s="50"/>
      <c r="OWB6" s="50"/>
      <c r="OWC6" s="50"/>
      <c r="OWD6" s="50"/>
      <c r="OWE6" s="50"/>
      <c r="OWF6" s="50"/>
      <c r="OWG6" s="50"/>
      <c r="OWH6" s="50"/>
      <c r="OWI6" s="50"/>
      <c r="OWJ6" s="50"/>
      <c r="OWK6" s="50"/>
      <c r="OWL6" s="50"/>
      <c r="OWM6" s="50"/>
      <c r="OWN6" s="50"/>
      <c r="OWO6" s="50"/>
      <c r="OWP6" s="50"/>
      <c r="OWQ6" s="50"/>
      <c r="OWR6" s="50"/>
      <c r="OWS6" s="50"/>
      <c r="OWT6" s="50"/>
      <c r="OWU6" s="50"/>
      <c r="OWV6" s="50"/>
      <c r="OWW6" s="50"/>
      <c r="OWX6" s="50"/>
      <c r="OWY6" s="50"/>
      <c r="OWZ6" s="50"/>
      <c r="OXA6" s="50"/>
      <c r="OXB6" s="50"/>
      <c r="OXC6" s="50"/>
      <c r="OXD6" s="50"/>
      <c r="OXE6" s="50"/>
      <c r="OXF6" s="50"/>
      <c r="OXG6" s="50"/>
      <c r="OXH6" s="50"/>
      <c r="OXI6" s="50"/>
      <c r="OXJ6" s="50"/>
      <c r="OXK6" s="50"/>
      <c r="OXL6" s="50"/>
      <c r="OXM6" s="50"/>
      <c r="OXN6" s="50"/>
      <c r="OXO6" s="50"/>
      <c r="OXP6" s="50"/>
      <c r="OXQ6" s="50"/>
      <c r="OXR6" s="50"/>
      <c r="OXS6" s="50"/>
      <c r="OXT6" s="50"/>
      <c r="OXU6" s="50"/>
      <c r="OXV6" s="50"/>
      <c r="OXW6" s="50"/>
      <c r="OXX6" s="50"/>
      <c r="OXY6" s="50"/>
      <c r="OXZ6" s="50"/>
      <c r="OYA6" s="50"/>
      <c r="OYB6" s="50"/>
      <c r="OYC6" s="50"/>
      <c r="OYD6" s="50"/>
      <c r="OYE6" s="50"/>
      <c r="OYF6" s="50"/>
      <c r="OYG6" s="50"/>
      <c r="OYH6" s="50"/>
      <c r="OYI6" s="50"/>
      <c r="OYJ6" s="50"/>
      <c r="OYK6" s="50"/>
      <c r="OYL6" s="50"/>
      <c r="OYM6" s="50"/>
      <c r="OYN6" s="50"/>
      <c r="OYO6" s="50"/>
      <c r="OYP6" s="50"/>
      <c r="OYQ6" s="50"/>
      <c r="OYR6" s="50"/>
      <c r="OYS6" s="50"/>
      <c r="OYT6" s="50"/>
      <c r="OYU6" s="50"/>
      <c r="OYV6" s="50"/>
      <c r="OYW6" s="50"/>
      <c r="OYX6" s="50"/>
      <c r="OYY6" s="50"/>
      <c r="OYZ6" s="50"/>
      <c r="OZA6" s="50"/>
      <c r="OZB6" s="50"/>
      <c r="OZC6" s="50"/>
      <c r="OZD6" s="50"/>
      <c r="OZE6" s="50"/>
      <c r="OZF6" s="50"/>
      <c r="OZG6" s="50"/>
      <c r="OZH6" s="50"/>
      <c r="OZI6" s="50"/>
      <c r="OZJ6" s="50"/>
      <c r="OZK6" s="50"/>
      <c r="OZL6" s="50"/>
      <c r="OZM6" s="50"/>
      <c r="OZN6" s="50"/>
      <c r="OZO6" s="50"/>
      <c r="OZP6" s="50"/>
      <c r="OZQ6" s="50"/>
      <c r="OZR6" s="50"/>
      <c r="OZS6" s="50"/>
      <c r="OZT6" s="50"/>
      <c r="OZU6" s="50"/>
      <c r="OZV6" s="50"/>
      <c r="OZW6" s="50"/>
      <c r="OZX6" s="50"/>
      <c r="OZY6" s="50"/>
      <c r="OZZ6" s="50"/>
      <c r="PAA6" s="50"/>
      <c r="PAB6" s="50"/>
      <c r="PAC6" s="50"/>
      <c r="PAD6" s="50"/>
      <c r="PAE6" s="50"/>
      <c r="PAF6" s="50"/>
      <c r="PAG6" s="50"/>
      <c r="PAH6" s="50"/>
      <c r="PAI6" s="50"/>
      <c r="PAJ6" s="50"/>
      <c r="PAK6" s="50"/>
      <c r="PAL6" s="50"/>
      <c r="PAM6" s="50"/>
      <c r="PAN6" s="50"/>
      <c r="PAO6" s="50"/>
      <c r="PAP6" s="50"/>
      <c r="PAQ6" s="50"/>
      <c r="PAR6" s="50"/>
      <c r="PAS6" s="50"/>
      <c r="PAT6" s="50"/>
      <c r="PAU6" s="50"/>
      <c r="PAV6" s="50"/>
      <c r="PAW6" s="50"/>
      <c r="PAX6" s="50"/>
      <c r="PAY6" s="50"/>
      <c r="PAZ6" s="50"/>
      <c r="PBA6" s="50"/>
      <c r="PBB6" s="50"/>
      <c r="PBC6" s="50"/>
      <c r="PBD6" s="50"/>
      <c r="PBE6" s="50"/>
      <c r="PBF6" s="50"/>
      <c r="PBG6" s="50"/>
      <c r="PBH6" s="50"/>
      <c r="PBI6" s="50"/>
      <c r="PBJ6" s="50"/>
      <c r="PBK6" s="50"/>
      <c r="PBL6" s="50"/>
      <c r="PBM6" s="50"/>
      <c r="PBN6" s="50"/>
      <c r="PBO6" s="50"/>
      <c r="PBP6" s="50"/>
      <c r="PBQ6" s="50"/>
      <c r="PBR6" s="50"/>
      <c r="PBS6" s="50"/>
      <c r="PBT6" s="50"/>
      <c r="PBU6" s="50"/>
      <c r="PBV6" s="50"/>
      <c r="PBW6" s="50"/>
      <c r="PBX6" s="50"/>
      <c r="PBY6" s="50"/>
      <c r="PBZ6" s="50"/>
      <c r="PCA6" s="50"/>
      <c r="PCB6" s="50"/>
      <c r="PCC6" s="50"/>
      <c r="PCD6" s="50"/>
      <c r="PCE6" s="50"/>
      <c r="PCF6" s="50"/>
      <c r="PCG6" s="50"/>
      <c r="PCH6" s="50"/>
      <c r="PCI6" s="50"/>
      <c r="PCJ6" s="50"/>
      <c r="PCK6" s="50"/>
      <c r="PCL6" s="50"/>
      <c r="PCM6" s="50"/>
      <c r="PCN6" s="50"/>
      <c r="PCO6" s="50"/>
      <c r="PCP6" s="50"/>
      <c r="PCQ6" s="50"/>
      <c r="PCR6" s="50"/>
      <c r="PCS6" s="50"/>
      <c r="PCT6" s="50"/>
      <c r="PCU6" s="50"/>
      <c r="PCV6" s="50"/>
      <c r="PCW6" s="50"/>
      <c r="PCX6" s="50"/>
      <c r="PCY6" s="50"/>
      <c r="PCZ6" s="50"/>
      <c r="PDA6" s="50"/>
      <c r="PDB6" s="50"/>
      <c r="PDC6" s="50"/>
      <c r="PDD6" s="50"/>
      <c r="PDE6" s="50"/>
      <c r="PDF6" s="50"/>
      <c r="PDG6" s="50"/>
      <c r="PDH6" s="50"/>
      <c r="PDI6" s="50"/>
      <c r="PDJ6" s="50"/>
      <c r="PDK6" s="50"/>
      <c r="PDL6" s="50"/>
      <c r="PDM6" s="50"/>
      <c r="PDN6" s="50"/>
      <c r="PDO6" s="50"/>
      <c r="PDP6" s="50"/>
      <c r="PDQ6" s="50"/>
      <c r="PDR6" s="50"/>
      <c r="PDS6" s="50"/>
      <c r="PDT6" s="50"/>
      <c r="PDU6" s="50"/>
      <c r="PDV6" s="50"/>
      <c r="PDW6" s="50"/>
      <c r="PDX6" s="50"/>
      <c r="PDY6" s="50"/>
      <c r="PDZ6" s="50"/>
      <c r="PEA6" s="50"/>
      <c r="PEB6" s="50"/>
      <c r="PEC6" s="50"/>
      <c r="PED6" s="50"/>
      <c r="PEE6" s="50"/>
      <c r="PEF6" s="50"/>
      <c r="PEG6" s="50"/>
      <c r="PEH6" s="50"/>
      <c r="PEI6" s="50"/>
      <c r="PEJ6" s="50"/>
      <c r="PEK6" s="50"/>
      <c r="PEL6" s="50"/>
      <c r="PEM6" s="50"/>
      <c r="PEN6" s="50"/>
      <c r="PEO6" s="50"/>
      <c r="PEP6" s="50"/>
      <c r="PEQ6" s="50"/>
      <c r="PER6" s="50"/>
      <c r="PES6" s="50"/>
      <c r="PET6" s="50"/>
      <c r="PEU6" s="50"/>
      <c r="PEV6" s="50"/>
      <c r="PEW6" s="50"/>
      <c r="PEX6" s="50"/>
      <c r="PEY6" s="50"/>
      <c r="PEZ6" s="50"/>
      <c r="PFA6" s="50"/>
      <c r="PFB6" s="50"/>
      <c r="PFC6" s="50"/>
      <c r="PFD6" s="50"/>
      <c r="PFE6" s="50"/>
      <c r="PFF6" s="50"/>
      <c r="PFG6" s="50"/>
      <c r="PFH6" s="50"/>
      <c r="PFI6" s="50"/>
      <c r="PFJ6" s="50"/>
      <c r="PFK6" s="50"/>
      <c r="PFL6" s="50"/>
      <c r="PFM6" s="50"/>
      <c r="PFN6" s="50"/>
      <c r="PFO6" s="50"/>
      <c r="PFP6" s="50"/>
      <c r="PFQ6" s="50"/>
      <c r="PFR6" s="50"/>
      <c r="PFS6" s="50"/>
      <c r="PFT6" s="50"/>
      <c r="PFU6" s="50"/>
      <c r="PFV6" s="50"/>
      <c r="PFW6" s="50"/>
      <c r="PFX6" s="50"/>
      <c r="PFY6" s="50"/>
      <c r="PFZ6" s="50"/>
      <c r="PGA6" s="50"/>
      <c r="PGB6" s="50"/>
      <c r="PGC6" s="50"/>
      <c r="PGD6" s="50"/>
      <c r="PGE6" s="50"/>
      <c r="PGF6" s="50"/>
      <c r="PGG6" s="50"/>
      <c r="PGH6" s="50"/>
      <c r="PGI6" s="50"/>
      <c r="PGJ6" s="50"/>
      <c r="PGK6" s="50"/>
      <c r="PGL6" s="50"/>
      <c r="PGM6" s="50"/>
      <c r="PGN6" s="50"/>
      <c r="PGO6" s="50"/>
      <c r="PGP6" s="50"/>
      <c r="PGQ6" s="50"/>
      <c r="PGR6" s="50"/>
      <c r="PGS6" s="50"/>
      <c r="PGT6" s="50"/>
      <c r="PGU6" s="50"/>
      <c r="PGV6" s="50"/>
      <c r="PGW6" s="50"/>
      <c r="PGX6" s="50"/>
      <c r="PGY6" s="50"/>
      <c r="PGZ6" s="50"/>
      <c r="PHA6" s="50"/>
      <c r="PHB6" s="50"/>
      <c r="PHC6" s="50"/>
      <c r="PHD6" s="50"/>
      <c r="PHE6" s="50"/>
      <c r="PHF6" s="50"/>
      <c r="PHG6" s="50"/>
      <c r="PHH6" s="50"/>
      <c r="PHI6" s="50"/>
      <c r="PHJ6" s="50"/>
      <c r="PHK6" s="50"/>
      <c r="PHL6" s="50"/>
      <c r="PHM6" s="50"/>
      <c r="PHN6" s="50"/>
      <c r="PHO6" s="50"/>
      <c r="PHP6" s="50"/>
      <c r="PHQ6" s="50"/>
      <c r="PHR6" s="50"/>
      <c r="PHS6" s="50"/>
      <c r="PHT6" s="50"/>
      <c r="PHU6" s="50"/>
      <c r="PHV6" s="50"/>
      <c r="PHW6" s="50"/>
      <c r="PHX6" s="50"/>
      <c r="PHY6" s="50"/>
      <c r="PHZ6" s="50"/>
      <c r="PIA6" s="50"/>
      <c r="PIB6" s="50"/>
      <c r="PIC6" s="50"/>
      <c r="PID6" s="50"/>
      <c r="PIE6" s="50"/>
      <c r="PIF6" s="50"/>
      <c r="PIG6" s="50"/>
      <c r="PIH6" s="50"/>
      <c r="PII6" s="50"/>
      <c r="PIJ6" s="50"/>
      <c r="PIK6" s="50"/>
      <c r="PIL6" s="50"/>
      <c r="PIM6" s="50"/>
      <c r="PIN6" s="50"/>
      <c r="PIO6" s="50"/>
      <c r="PIP6" s="50"/>
      <c r="PIQ6" s="50"/>
      <c r="PIR6" s="50"/>
      <c r="PIS6" s="50"/>
      <c r="PIT6" s="50"/>
      <c r="PIU6" s="50"/>
      <c r="PIV6" s="50"/>
      <c r="PIW6" s="50"/>
      <c r="PIX6" s="50"/>
      <c r="PIY6" s="50"/>
      <c r="PIZ6" s="50"/>
      <c r="PJA6" s="50"/>
      <c r="PJB6" s="50"/>
      <c r="PJC6" s="50"/>
      <c r="PJD6" s="50"/>
      <c r="PJE6" s="50"/>
      <c r="PJF6" s="50"/>
      <c r="PJG6" s="50"/>
      <c r="PJH6" s="50"/>
      <c r="PJI6" s="50"/>
      <c r="PJJ6" s="50"/>
      <c r="PJK6" s="50"/>
      <c r="PJL6" s="50"/>
      <c r="PJM6" s="50"/>
      <c r="PJN6" s="50"/>
      <c r="PJO6" s="50"/>
      <c r="PJP6" s="50"/>
      <c r="PJQ6" s="50"/>
      <c r="PJR6" s="50"/>
      <c r="PJS6" s="50"/>
      <c r="PJT6" s="50"/>
      <c r="PJU6" s="50"/>
      <c r="PJV6" s="50"/>
      <c r="PJW6" s="50"/>
      <c r="PJX6" s="50"/>
      <c r="PJY6" s="50"/>
      <c r="PJZ6" s="50"/>
      <c r="PKA6" s="50"/>
      <c r="PKB6" s="50"/>
      <c r="PKC6" s="50"/>
      <c r="PKD6" s="50"/>
      <c r="PKE6" s="50"/>
      <c r="PKF6" s="50"/>
      <c r="PKG6" s="50"/>
      <c r="PKH6" s="50"/>
      <c r="PKI6" s="50"/>
      <c r="PKJ6" s="50"/>
      <c r="PKK6" s="50"/>
      <c r="PKL6" s="50"/>
      <c r="PKM6" s="50"/>
      <c r="PKN6" s="50"/>
      <c r="PKO6" s="50"/>
      <c r="PKP6" s="50"/>
      <c r="PKQ6" s="50"/>
      <c r="PKR6" s="50"/>
      <c r="PKS6" s="50"/>
      <c r="PKT6" s="50"/>
      <c r="PKU6" s="50"/>
      <c r="PKV6" s="50"/>
      <c r="PKW6" s="50"/>
      <c r="PKX6" s="50"/>
      <c r="PKY6" s="50"/>
      <c r="PKZ6" s="50"/>
      <c r="PLA6" s="50"/>
      <c r="PLB6" s="50"/>
      <c r="PLC6" s="50"/>
      <c r="PLD6" s="50"/>
      <c r="PLE6" s="50"/>
      <c r="PLF6" s="50"/>
      <c r="PLG6" s="50"/>
      <c r="PLH6" s="50"/>
      <c r="PLI6" s="50"/>
      <c r="PLJ6" s="50"/>
      <c r="PLK6" s="50"/>
      <c r="PLL6" s="50"/>
      <c r="PLM6" s="50"/>
      <c r="PLN6" s="50"/>
      <c r="PLO6" s="50"/>
      <c r="PLP6" s="50"/>
      <c r="PLQ6" s="50"/>
      <c r="PLR6" s="50"/>
      <c r="PLS6" s="50"/>
      <c r="PLT6" s="50"/>
      <c r="PLU6" s="50"/>
      <c r="PLV6" s="50"/>
      <c r="PLW6" s="50"/>
      <c r="PLX6" s="50"/>
      <c r="PLY6" s="50"/>
      <c r="PLZ6" s="50"/>
      <c r="PMA6" s="50"/>
      <c r="PMB6" s="50"/>
      <c r="PMC6" s="50"/>
      <c r="PMD6" s="50"/>
      <c r="PME6" s="50"/>
      <c r="PMF6" s="50"/>
      <c r="PMG6" s="50"/>
      <c r="PMH6" s="50"/>
      <c r="PMI6" s="50"/>
      <c r="PMJ6" s="50"/>
      <c r="PMK6" s="50"/>
      <c r="PML6" s="50"/>
      <c r="PMM6" s="50"/>
      <c r="PMN6" s="50"/>
      <c r="PMO6" s="50"/>
      <c r="PMP6" s="50"/>
      <c r="PMQ6" s="50"/>
      <c r="PMR6" s="50"/>
      <c r="PMS6" s="50"/>
      <c r="PMT6" s="50"/>
      <c r="PMU6" s="50"/>
      <c r="PMV6" s="50"/>
      <c r="PMW6" s="50"/>
      <c r="PMX6" s="50"/>
      <c r="PMY6" s="50"/>
      <c r="PMZ6" s="50"/>
      <c r="PNA6" s="50"/>
      <c r="PNB6" s="50"/>
      <c r="PNC6" s="50"/>
      <c r="PND6" s="50"/>
      <c r="PNE6" s="50"/>
      <c r="PNF6" s="50"/>
      <c r="PNG6" s="50"/>
      <c r="PNH6" s="50"/>
      <c r="PNI6" s="50"/>
      <c r="PNJ6" s="50"/>
      <c r="PNK6" s="50"/>
      <c r="PNL6" s="50"/>
      <c r="PNM6" s="50"/>
      <c r="PNN6" s="50"/>
      <c r="PNO6" s="50"/>
      <c r="PNP6" s="50"/>
      <c r="PNQ6" s="50"/>
      <c r="PNR6" s="50"/>
      <c r="PNS6" s="50"/>
      <c r="PNT6" s="50"/>
      <c r="PNU6" s="50"/>
      <c r="PNV6" s="50"/>
      <c r="PNW6" s="50"/>
      <c r="PNX6" s="50"/>
      <c r="PNY6" s="50"/>
      <c r="PNZ6" s="50"/>
      <c r="POA6" s="50"/>
      <c r="POB6" s="50"/>
      <c r="POC6" s="50"/>
      <c r="POD6" s="50"/>
      <c r="POE6" s="50"/>
      <c r="POF6" s="50"/>
      <c r="POG6" s="50"/>
      <c r="POH6" s="50"/>
      <c r="POI6" s="50"/>
      <c r="POJ6" s="50"/>
      <c r="POK6" s="50"/>
      <c r="POL6" s="50"/>
      <c r="POM6" s="50"/>
      <c r="PON6" s="50"/>
      <c r="POO6" s="50"/>
      <c r="POP6" s="50"/>
      <c r="POQ6" s="50"/>
      <c r="POR6" s="50"/>
      <c r="POS6" s="50"/>
      <c r="POT6" s="50"/>
      <c r="POU6" s="50"/>
      <c r="POV6" s="50"/>
      <c r="POW6" s="50"/>
      <c r="POX6" s="50"/>
      <c r="POY6" s="50"/>
      <c r="POZ6" s="50"/>
      <c r="PPA6" s="50"/>
      <c r="PPB6" s="50"/>
      <c r="PPC6" s="50"/>
      <c r="PPD6" s="50"/>
      <c r="PPE6" s="50"/>
      <c r="PPF6" s="50"/>
      <c r="PPG6" s="50"/>
      <c r="PPH6" s="50"/>
      <c r="PPI6" s="50"/>
      <c r="PPJ6" s="50"/>
      <c r="PPK6" s="50"/>
      <c r="PPL6" s="50"/>
      <c r="PPM6" s="50"/>
      <c r="PPN6" s="50"/>
      <c r="PPO6" s="50"/>
      <c r="PPP6" s="50"/>
      <c r="PPQ6" s="50"/>
      <c r="PPR6" s="50"/>
      <c r="PPS6" s="50"/>
      <c r="PPT6" s="50"/>
      <c r="PPU6" s="50"/>
      <c r="PPV6" s="50"/>
      <c r="PPW6" s="50"/>
      <c r="PPX6" s="50"/>
      <c r="PPY6" s="50"/>
      <c r="PPZ6" s="50"/>
      <c r="PQA6" s="50"/>
      <c r="PQB6" s="50"/>
      <c r="PQC6" s="50"/>
      <c r="PQD6" s="50"/>
      <c r="PQE6" s="50"/>
      <c r="PQF6" s="50"/>
      <c r="PQG6" s="50"/>
      <c r="PQH6" s="50"/>
      <c r="PQI6" s="50"/>
      <c r="PQJ6" s="50"/>
      <c r="PQK6" s="50"/>
      <c r="PQL6" s="50"/>
      <c r="PQM6" s="50"/>
      <c r="PQN6" s="50"/>
      <c r="PQO6" s="50"/>
      <c r="PQP6" s="50"/>
      <c r="PQQ6" s="50"/>
      <c r="PQR6" s="50"/>
      <c r="PQS6" s="50"/>
      <c r="PQT6" s="50"/>
      <c r="PQU6" s="50"/>
      <c r="PQV6" s="50"/>
      <c r="PQW6" s="50"/>
      <c r="PQX6" s="50"/>
      <c r="PQY6" s="50"/>
      <c r="PQZ6" s="50"/>
      <c r="PRA6" s="50"/>
      <c r="PRB6" s="50"/>
      <c r="PRC6" s="50"/>
      <c r="PRD6" s="50"/>
      <c r="PRE6" s="50"/>
      <c r="PRF6" s="50"/>
      <c r="PRG6" s="50"/>
      <c r="PRH6" s="50"/>
      <c r="PRI6" s="50"/>
      <c r="PRJ6" s="50"/>
      <c r="PRK6" s="50"/>
      <c r="PRL6" s="50"/>
      <c r="PRM6" s="50"/>
      <c r="PRN6" s="50"/>
      <c r="PRO6" s="50"/>
      <c r="PRP6" s="50"/>
      <c r="PRQ6" s="50"/>
      <c r="PRR6" s="50"/>
      <c r="PRS6" s="50"/>
      <c r="PRT6" s="50"/>
      <c r="PRU6" s="50"/>
      <c r="PRV6" s="50"/>
      <c r="PRW6" s="50"/>
      <c r="PRX6" s="50"/>
      <c r="PRY6" s="50"/>
      <c r="PRZ6" s="50"/>
      <c r="PSA6" s="50"/>
      <c r="PSB6" s="50"/>
      <c r="PSC6" s="50"/>
      <c r="PSD6" s="50"/>
      <c r="PSE6" s="50"/>
      <c r="PSF6" s="50"/>
      <c r="PSG6" s="50"/>
      <c r="PSH6" s="50"/>
      <c r="PSI6" s="50"/>
      <c r="PSJ6" s="50"/>
      <c r="PSK6" s="50"/>
      <c r="PSL6" s="50"/>
      <c r="PSM6" s="50"/>
      <c r="PSN6" s="50"/>
      <c r="PSO6" s="50"/>
      <c r="PSP6" s="50"/>
      <c r="PSQ6" s="50"/>
      <c r="PSR6" s="50"/>
      <c r="PSS6" s="50"/>
      <c r="PST6" s="50"/>
      <c r="PSU6" s="50"/>
      <c r="PSV6" s="50"/>
      <c r="PSW6" s="50"/>
      <c r="PSX6" s="50"/>
      <c r="PSY6" s="50"/>
      <c r="PSZ6" s="50"/>
      <c r="PTA6" s="50"/>
      <c r="PTB6" s="50"/>
      <c r="PTC6" s="50"/>
      <c r="PTD6" s="50"/>
      <c r="PTE6" s="50"/>
      <c r="PTF6" s="50"/>
      <c r="PTG6" s="50"/>
      <c r="PTH6" s="50"/>
      <c r="PTI6" s="50"/>
      <c r="PTJ6" s="50"/>
      <c r="PTK6" s="50"/>
      <c r="PTL6" s="50"/>
      <c r="PTM6" s="50"/>
      <c r="PTN6" s="50"/>
      <c r="PTO6" s="50"/>
      <c r="PTP6" s="50"/>
      <c r="PTQ6" s="50"/>
      <c r="PTR6" s="50"/>
      <c r="PTS6" s="50"/>
      <c r="PTT6" s="50"/>
      <c r="PTU6" s="50"/>
      <c r="PTV6" s="50"/>
      <c r="PTW6" s="50"/>
      <c r="PTX6" s="50"/>
      <c r="PTY6" s="50"/>
      <c r="PTZ6" s="50"/>
      <c r="PUA6" s="50"/>
      <c r="PUB6" s="50"/>
      <c r="PUC6" s="50"/>
      <c r="PUD6" s="50"/>
      <c r="PUE6" s="50"/>
      <c r="PUF6" s="50"/>
      <c r="PUG6" s="50"/>
      <c r="PUH6" s="50"/>
      <c r="PUI6" s="50"/>
      <c r="PUJ6" s="50"/>
      <c r="PUK6" s="50"/>
      <c r="PUL6" s="50"/>
      <c r="PUM6" s="50"/>
      <c r="PUN6" s="50"/>
      <c r="PUO6" s="50"/>
      <c r="PUP6" s="50"/>
      <c r="PUQ6" s="50"/>
      <c r="PUR6" s="50"/>
      <c r="PUS6" s="50"/>
      <c r="PUT6" s="50"/>
      <c r="PUU6" s="50"/>
      <c r="PUV6" s="50"/>
      <c r="PUW6" s="50"/>
      <c r="PUX6" s="50"/>
      <c r="PUY6" s="50"/>
      <c r="PUZ6" s="50"/>
      <c r="PVA6" s="50"/>
      <c r="PVB6" s="50"/>
      <c r="PVC6" s="50"/>
      <c r="PVD6" s="50"/>
      <c r="PVE6" s="50"/>
      <c r="PVF6" s="50"/>
      <c r="PVG6" s="50"/>
      <c r="PVH6" s="50"/>
      <c r="PVI6" s="50"/>
      <c r="PVJ6" s="50"/>
      <c r="PVK6" s="50"/>
      <c r="PVL6" s="50"/>
      <c r="PVM6" s="50"/>
      <c r="PVN6" s="50"/>
      <c r="PVO6" s="50"/>
      <c r="PVP6" s="50"/>
      <c r="PVQ6" s="50"/>
      <c r="PVR6" s="50"/>
      <c r="PVS6" s="50"/>
      <c r="PVT6" s="50"/>
      <c r="PVU6" s="50"/>
      <c r="PVV6" s="50"/>
      <c r="PVW6" s="50"/>
      <c r="PVX6" s="50"/>
      <c r="PVY6" s="50"/>
      <c r="PVZ6" s="50"/>
      <c r="PWA6" s="50"/>
      <c r="PWB6" s="50"/>
      <c r="PWC6" s="50"/>
      <c r="PWD6" s="50"/>
      <c r="PWE6" s="50"/>
      <c r="PWF6" s="50"/>
      <c r="PWG6" s="50"/>
      <c r="PWH6" s="50"/>
      <c r="PWI6" s="50"/>
      <c r="PWJ6" s="50"/>
      <c r="PWK6" s="50"/>
      <c r="PWL6" s="50"/>
      <c r="PWM6" s="50"/>
      <c r="PWN6" s="50"/>
      <c r="PWO6" s="50"/>
      <c r="PWP6" s="50"/>
      <c r="PWQ6" s="50"/>
      <c r="PWR6" s="50"/>
      <c r="PWS6" s="50"/>
      <c r="PWT6" s="50"/>
      <c r="PWU6" s="50"/>
      <c r="PWV6" s="50"/>
      <c r="PWW6" s="50"/>
      <c r="PWX6" s="50"/>
      <c r="PWY6" s="50"/>
      <c r="PWZ6" s="50"/>
      <c r="PXA6" s="50"/>
      <c r="PXB6" s="50"/>
      <c r="PXC6" s="50"/>
      <c r="PXD6" s="50"/>
      <c r="PXE6" s="50"/>
      <c r="PXF6" s="50"/>
      <c r="PXG6" s="50"/>
      <c r="PXH6" s="50"/>
      <c r="PXI6" s="50"/>
      <c r="PXJ6" s="50"/>
      <c r="PXK6" s="50"/>
      <c r="PXL6" s="50"/>
      <c r="PXM6" s="50"/>
      <c r="PXN6" s="50"/>
      <c r="PXO6" s="50"/>
      <c r="PXP6" s="50"/>
      <c r="PXQ6" s="50"/>
      <c r="PXR6" s="50"/>
      <c r="PXS6" s="50"/>
      <c r="PXT6" s="50"/>
      <c r="PXU6" s="50"/>
      <c r="PXV6" s="50"/>
      <c r="PXW6" s="50"/>
      <c r="PXX6" s="50"/>
      <c r="PXY6" s="50"/>
      <c r="PXZ6" s="50"/>
      <c r="PYA6" s="50"/>
      <c r="PYB6" s="50"/>
      <c r="PYC6" s="50"/>
      <c r="PYD6" s="50"/>
      <c r="PYE6" s="50"/>
      <c r="PYF6" s="50"/>
      <c r="PYG6" s="50"/>
      <c r="PYH6" s="50"/>
      <c r="PYI6" s="50"/>
      <c r="PYJ6" s="50"/>
      <c r="PYK6" s="50"/>
      <c r="PYL6" s="50"/>
      <c r="PYM6" s="50"/>
      <c r="PYN6" s="50"/>
      <c r="PYO6" s="50"/>
      <c r="PYP6" s="50"/>
      <c r="PYQ6" s="50"/>
      <c r="PYR6" s="50"/>
      <c r="PYS6" s="50"/>
      <c r="PYT6" s="50"/>
      <c r="PYU6" s="50"/>
      <c r="PYV6" s="50"/>
      <c r="PYW6" s="50"/>
      <c r="PYX6" s="50"/>
      <c r="PYY6" s="50"/>
      <c r="PYZ6" s="50"/>
      <c r="PZA6" s="50"/>
      <c r="PZB6" s="50"/>
      <c r="PZC6" s="50"/>
      <c r="PZD6" s="50"/>
      <c r="PZE6" s="50"/>
      <c r="PZF6" s="50"/>
      <c r="PZG6" s="50"/>
      <c r="PZH6" s="50"/>
      <c r="PZI6" s="50"/>
      <c r="PZJ6" s="50"/>
      <c r="PZK6" s="50"/>
      <c r="PZL6" s="50"/>
      <c r="PZM6" s="50"/>
      <c r="PZN6" s="50"/>
      <c r="PZO6" s="50"/>
      <c r="PZP6" s="50"/>
      <c r="PZQ6" s="50"/>
      <c r="PZR6" s="50"/>
      <c r="PZS6" s="50"/>
      <c r="PZT6" s="50"/>
      <c r="PZU6" s="50"/>
      <c r="PZV6" s="50"/>
      <c r="PZW6" s="50"/>
      <c r="PZX6" s="50"/>
      <c r="PZY6" s="50"/>
      <c r="PZZ6" s="50"/>
      <c r="QAA6" s="50"/>
      <c r="QAB6" s="50"/>
      <c r="QAC6" s="50"/>
      <c r="QAD6" s="50"/>
      <c r="QAE6" s="50"/>
      <c r="QAF6" s="50"/>
      <c r="QAG6" s="50"/>
      <c r="QAH6" s="50"/>
      <c r="QAI6" s="50"/>
      <c r="QAJ6" s="50"/>
      <c r="QAK6" s="50"/>
      <c r="QAL6" s="50"/>
      <c r="QAM6" s="50"/>
      <c r="QAN6" s="50"/>
      <c r="QAO6" s="50"/>
      <c r="QAP6" s="50"/>
      <c r="QAQ6" s="50"/>
      <c r="QAR6" s="50"/>
      <c r="QAS6" s="50"/>
      <c r="QAT6" s="50"/>
      <c r="QAU6" s="50"/>
      <c r="QAV6" s="50"/>
      <c r="QAW6" s="50"/>
      <c r="QAX6" s="50"/>
      <c r="QAY6" s="50"/>
      <c r="QAZ6" s="50"/>
      <c r="QBA6" s="50"/>
      <c r="QBB6" s="50"/>
      <c r="QBC6" s="50"/>
      <c r="QBD6" s="50"/>
      <c r="QBE6" s="50"/>
      <c r="QBF6" s="50"/>
      <c r="QBG6" s="50"/>
      <c r="QBH6" s="50"/>
      <c r="QBI6" s="50"/>
      <c r="QBJ6" s="50"/>
      <c r="QBK6" s="50"/>
      <c r="QBL6" s="50"/>
      <c r="QBM6" s="50"/>
      <c r="QBN6" s="50"/>
      <c r="QBO6" s="50"/>
      <c r="QBP6" s="50"/>
      <c r="QBQ6" s="50"/>
      <c r="QBR6" s="50"/>
      <c r="QBS6" s="50"/>
      <c r="QBT6" s="50"/>
      <c r="QBU6" s="50"/>
      <c r="QBV6" s="50"/>
      <c r="QBW6" s="50"/>
      <c r="QBX6" s="50"/>
      <c r="QBY6" s="50"/>
      <c r="QBZ6" s="50"/>
      <c r="QCA6" s="50"/>
      <c r="QCB6" s="50"/>
      <c r="QCC6" s="50"/>
      <c r="QCD6" s="50"/>
      <c r="QCE6" s="50"/>
      <c r="QCF6" s="50"/>
      <c r="QCG6" s="50"/>
      <c r="QCH6" s="50"/>
      <c r="QCI6" s="50"/>
      <c r="QCJ6" s="50"/>
      <c r="QCK6" s="50"/>
      <c r="QCL6" s="50"/>
      <c r="QCM6" s="50"/>
      <c r="QCN6" s="50"/>
      <c r="QCO6" s="50"/>
      <c r="QCP6" s="50"/>
      <c r="QCQ6" s="50"/>
      <c r="QCR6" s="50"/>
      <c r="QCS6" s="50"/>
      <c r="QCT6" s="50"/>
      <c r="QCU6" s="50"/>
      <c r="QCV6" s="50"/>
      <c r="QCW6" s="50"/>
      <c r="QCX6" s="50"/>
      <c r="QCY6" s="50"/>
      <c r="QCZ6" s="50"/>
      <c r="QDA6" s="50"/>
      <c r="QDB6" s="50"/>
      <c r="QDC6" s="50"/>
      <c r="QDD6" s="50"/>
      <c r="QDE6" s="50"/>
      <c r="QDF6" s="50"/>
      <c r="QDG6" s="50"/>
      <c r="QDH6" s="50"/>
      <c r="QDI6" s="50"/>
      <c r="QDJ6" s="50"/>
      <c r="QDK6" s="50"/>
      <c r="QDL6" s="50"/>
      <c r="QDM6" s="50"/>
      <c r="QDN6" s="50"/>
      <c r="QDO6" s="50"/>
      <c r="QDP6" s="50"/>
      <c r="QDQ6" s="50"/>
      <c r="QDR6" s="50"/>
      <c r="QDS6" s="50"/>
      <c r="QDT6" s="50"/>
      <c r="QDU6" s="50"/>
      <c r="QDV6" s="50"/>
      <c r="QDW6" s="50"/>
      <c r="QDX6" s="50"/>
      <c r="QDY6" s="50"/>
      <c r="QDZ6" s="50"/>
      <c r="QEA6" s="50"/>
      <c r="QEB6" s="50"/>
      <c r="QEC6" s="50"/>
      <c r="QED6" s="50"/>
      <c r="QEE6" s="50"/>
      <c r="QEF6" s="50"/>
      <c r="QEG6" s="50"/>
      <c r="QEH6" s="50"/>
      <c r="QEI6" s="50"/>
      <c r="QEJ6" s="50"/>
      <c r="QEK6" s="50"/>
      <c r="QEL6" s="50"/>
      <c r="QEM6" s="50"/>
      <c r="QEN6" s="50"/>
      <c r="QEO6" s="50"/>
      <c r="QEP6" s="50"/>
      <c r="QEQ6" s="50"/>
      <c r="QER6" s="50"/>
      <c r="QES6" s="50"/>
      <c r="QET6" s="50"/>
      <c r="QEU6" s="50"/>
      <c r="QEV6" s="50"/>
      <c r="QEW6" s="50"/>
      <c r="QEX6" s="50"/>
      <c r="QEY6" s="50"/>
      <c r="QEZ6" s="50"/>
      <c r="QFA6" s="50"/>
      <c r="QFB6" s="50"/>
      <c r="QFC6" s="50"/>
      <c r="QFD6" s="50"/>
      <c r="QFE6" s="50"/>
      <c r="QFF6" s="50"/>
      <c r="QFG6" s="50"/>
      <c r="QFH6" s="50"/>
      <c r="QFI6" s="50"/>
      <c r="QFJ6" s="50"/>
      <c r="QFK6" s="50"/>
      <c r="QFL6" s="50"/>
      <c r="QFM6" s="50"/>
      <c r="QFN6" s="50"/>
      <c r="QFO6" s="50"/>
      <c r="QFP6" s="50"/>
      <c r="QFQ6" s="50"/>
      <c r="QFR6" s="50"/>
      <c r="QFS6" s="50"/>
      <c r="QFT6" s="50"/>
      <c r="QFU6" s="50"/>
      <c r="QFV6" s="50"/>
      <c r="QFW6" s="50"/>
      <c r="QFX6" s="50"/>
      <c r="QFY6" s="50"/>
      <c r="QFZ6" s="50"/>
      <c r="QGA6" s="50"/>
      <c r="QGB6" s="50"/>
      <c r="QGC6" s="50"/>
      <c r="QGD6" s="50"/>
      <c r="QGE6" s="50"/>
      <c r="QGF6" s="50"/>
      <c r="QGG6" s="50"/>
      <c r="QGH6" s="50"/>
      <c r="QGI6" s="50"/>
      <c r="QGJ6" s="50"/>
      <c r="QGK6" s="50"/>
      <c r="QGL6" s="50"/>
      <c r="QGM6" s="50"/>
      <c r="QGN6" s="50"/>
      <c r="QGO6" s="50"/>
      <c r="QGP6" s="50"/>
      <c r="QGQ6" s="50"/>
      <c r="QGR6" s="50"/>
      <c r="QGS6" s="50"/>
      <c r="QGT6" s="50"/>
      <c r="QGU6" s="50"/>
      <c r="QGV6" s="50"/>
      <c r="QGW6" s="50"/>
      <c r="QGX6" s="50"/>
      <c r="QGY6" s="50"/>
      <c r="QGZ6" s="50"/>
      <c r="QHA6" s="50"/>
      <c r="QHB6" s="50"/>
      <c r="QHC6" s="50"/>
      <c r="QHD6" s="50"/>
      <c r="QHE6" s="50"/>
      <c r="QHF6" s="50"/>
      <c r="QHG6" s="50"/>
      <c r="QHH6" s="50"/>
      <c r="QHI6" s="50"/>
      <c r="QHJ6" s="50"/>
      <c r="QHK6" s="50"/>
      <c r="QHL6" s="50"/>
      <c r="QHM6" s="50"/>
      <c r="QHN6" s="50"/>
      <c r="QHO6" s="50"/>
      <c r="QHP6" s="50"/>
      <c r="QHQ6" s="50"/>
      <c r="QHR6" s="50"/>
      <c r="QHS6" s="50"/>
      <c r="QHT6" s="50"/>
      <c r="QHU6" s="50"/>
      <c r="QHV6" s="50"/>
      <c r="QHW6" s="50"/>
      <c r="QHX6" s="50"/>
      <c r="QHY6" s="50"/>
      <c r="QHZ6" s="50"/>
      <c r="QIA6" s="50"/>
      <c r="QIB6" s="50"/>
      <c r="QIC6" s="50"/>
      <c r="QID6" s="50"/>
      <c r="QIE6" s="50"/>
      <c r="QIF6" s="50"/>
      <c r="QIG6" s="50"/>
      <c r="QIH6" s="50"/>
      <c r="QII6" s="50"/>
      <c r="QIJ6" s="50"/>
      <c r="QIK6" s="50"/>
      <c r="QIL6" s="50"/>
      <c r="QIM6" s="50"/>
      <c r="QIN6" s="50"/>
      <c r="QIO6" s="50"/>
      <c r="QIP6" s="50"/>
      <c r="QIQ6" s="50"/>
      <c r="QIR6" s="50"/>
      <c r="QIS6" s="50"/>
      <c r="QIT6" s="50"/>
      <c r="QIU6" s="50"/>
      <c r="QIV6" s="50"/>
      <c r="QIW6" s="50"/>
      <c r="QIX6" s="50"/>
      <c r="QIY6" s="50"/>
      <c r="QIZ6" s="50"/>
      <c r="QJA6" s="50"/>
      <c r="QJB6" s="50"/>
      <c r="QJC6" s="50"/>
      <c r="QJD6" s="50"/>
      <c r="QJE6" s="50"/>
      <c r="QJF6" s="50"/>
      <c r="QJG6" s="50"/>
      <c r="QJH6" s="50"/>
      <c r="QJI6" s="50"/>
      <c r="QJJ6" s="50"/>
      <c r="QJK6" s="50"/>
      <c r="QJL6" s="50"/>
      <c r="QJM6" s="50"/>
      <c r="QJN6" s="50"/>
      <c r="QJO6" s="50"/>
      <c r="QJP6" s="50"/>
      <c r="QJQ6" s="50"/>
      <c r="QJR6" s="50"/>
      <c r="QJS6" s="50"/>
      <c r="QJT6" s="50"/>
      <c r="QJU6" s="50"/>
      <c r="QJV6" s="50"/>
      <c r="QJW6" s="50"/>
      <c r="QJX6" s="50"/>
      <c r="QJY6" s="50"/>
      <c r="QJZ6" s="50"/>
      <c r="QKA6" s="50"/>
      <c r="QKB6" s="50"/>
      <c r="QKC6" s="50"/>
      <c r="QKD6" s="50"/>
      <c r="QKE6" s="50"/>
      <c r="QKF6" s="50"/>
      <c r="QKG6" s="50"/>
      <c r="QKH6" s="50"/>
      <c r="QKI6" s="50"/>
      <c r="QKJ6" s="50"/>
      <c r="QKK6" s="50"/>
      <c r="QKL6" s="50"/>
      <c r="QKM6" s="50"/>
      <c r="QKN6" s="50"/>
      <c r="QKO6" s="50"/>
      <c r="QKP6" s="50"/>
      <c r="QKQ6" s="50"/>
      <c r="QKR6" s="50"/>
      <c r="QKS6" s="50"/>
      <c r="QKT6" s="50"/>
      <c r="QKU6" s="50"/>
      <c r="QKV6" s="50"/>
      <c r="QKW6" s="50"/>
      <c r="QKX6" s="50"/>
      <c r="QKY6" s="50"/>
      <c r="QKZ6" s="50"/>
      <c r="QLA6" s="50"/>
      <c r="QLB6" s="50"/>
      <c r="QLC6" s="50"/>
      <c r="QLD6" s="50"/>
      <c r="QLE6" s="50"/>
      <c r="QLF6" s="50"/>
      <c r="QLG6" s="50"/>
      <c r="QLH6" s="50"/>
      <c r="QLI6" s="50"/>
      <c r="QLJ6" s="50"/>
      <c r="QLK6" s="50"/>
      <c r="QLL6" s="50"/>
      <c r="QLM6" s="50"/>
      <c r="QLN6" s="50"/>
      <c r="QLO6" s="50"/>
      <c r="QLP6" s="50"/>
      <c r="QLQ6" s="50"/>
      <c r="QLR6" s="50"/>
      <c r="QLS6" s="50"/>
      <c r="QLT6" s="50"/>
      <c r="QLU6" s="50"/>
      <c r="QLV6" s="50"/>
      <c r="QLW6" s="50"/>
      <c r="QLX6" s="50"/>
      <c r="QLY6" s="50"/>
      <c r="QLZ6" s="50"/>
      <c r="QMA6" s="50"/>
      <c r="QMB6" s="50"/>
      <c r="QMC6" s="50"/>
      <c r="QMD6" s="50"/>
      <c r="QME6" s="50"/>
      <c r="QMF6" s="50"/>
      <c r="QMG6" s="50"/>
      <c r="QMH6" s="50"/>
      <c r="QMI6" s="50"/>
      <c r="QMJ6" s="50"/>
      <c r="QMK6" s="50"/>
      <c r="QML6" s="50"/>
      <c r="QMM6" s="50"/>
      <c r="QMN6" s="50"/>
      <c r="QMO6" s="50"/>
      <c r="QMP6" s="50"/>
      <c r="QMQ6" s="50"/>
      <c r="QMR6" s="50"/>
      <c r="QMS6" s="50"/>
      <c r="QMT6" s="50"/>
      <c r="QMU6" s="50"/>
      <c r="QMV6" s="50"/>
      <c r="QMW6" s="50"/>
      <c r="QMX6" s="50"/>
      <c r="QMY6" s="50"/>
      <c r="QMZ6" s="50"/>
      <c r="QNA6" s="50"/>
      <c r="QNB6" s="50"/>
      <c r="QNC6" s="50"/>
      <c r="QND6" s="50"/>
      <c r="QNE6" s="50"/>
      <c r="QNF6" s="50"/>
      <c r="QNG6" s="50"/>
      <c r="QNH6" s="50"/>
      <c r="QNI6" s="50"/>
      <c r="QNJ6" s="50"/>
      <c r="QNK6" s="50"/>
      <c r="QNL6" s="50"/>
      <c r="QNM6" s="50"/>
      <c r="QNN6" s="50"/>
      <c r="QNO6" s="50"/>
      <c r="QNP6" s="50"/>
      <c r="QNQ6" s="50"/>
      <c r="QNR6" s="50"/>
      <c r="QNS6" s="50"/>
      <c r="QNT6" s="50"/>
      <c r="QNU6" s="50"/>
      <c r="QNV6" s="50"/>
      <c r="QNW6" s="50"/>
      <c r="QNX6" s="50"/>
      <c r="QNY6" s="50"/>
      <c r="QNZ6" s="50"/>
      <c r="QOA6" s="50"/>
      <c r="QOB6" s="50"/>
      <c r="QOC6" s="50"/>
      <c r="QOD6" s="50"/>
      <c r="QOE6" s="50"/>
      <c r="QOF6" s="50"/>
      <c r="QOG6" s="50"/>
      <c r="QOH6" s="50"/>
      <c r="QOI6" s="50"/>
      <c r="QOJ6" s="50"/>
      <c r="QOK6" s="50"/>
      <c r="QOL6" s="50"/>
      <c r="QOM6" s="50"/>
      <c r="QON6" s="50"/>
      <c r="QOO6" s="50"/>
      <c r="QOP6" s="50"/>
      <c r="QOQ6" s="50"/>
      <c r="QOR6" s="50"/>
      <c r="QOS6" s="50"/>
      <c r="QOT6" s="50"/>
      <c r="QOU6" s="50"/>
      <c r="QOV6" s="50"/>
      <c r="QOW6" s="50"/>
      <c r="QOX6" s="50"/>
      <c r="QOY6" s="50"/>
      <c r="QOZ6" s="50"/>
      <c r="QPA6" s="50"/>
      <c r="QPB6" s="50"/>
      <c r="QPC6" s="50"/>
      <c r="QPD6" s="50"/>
      <c r="QPE6" s="50"/>
      <c r="QPF6" s="50"/>
      <c r="QPG6" s="50"/>
      <c r="QPH6" s="50"/>
      <c r="QPI6" s="50"/>
      <c r="QPJ6" s="50"/>
      <c r="QPK6" s="50"/>
      <c r="QPL6" s="50"/>
      <c r="QPM6" s="50"/>
      <c r="QPN6" s="50"/>
      <c r="QPO6" s="50"/>
      <c r="QPP6" s="50"/>
      <c r="QPQ6" s="50"/>
      <c r="QPR6" s="50"/>
      <c r="QPS6" s="50"/>
      <c r="QPT6" s="50"/>
      <c r="QPU6" s="50"/>
      <c r="QPV6" s="50"/>
      <c r="QPW6" s="50"/>
      <c r="QPX6" s="50"/>
      <c r="QPY6" s="50"/>
      <c r="QPZ6" s="50"/>
      <c r="QQA6" s="50"/>
      <c r="QQB6" s="50"/>
      <c r="QQC6" s="50"/>
      <c r="QQD6" s="50"/>
      <c r="QQE6" s="50"/>
      <c r="QQF6" s="50"/>
      <c r="QQG6" s="50"/>
      <c r="QQH6" s="50"/>
      <c r="QQI6" s="50"/>
      <c r="QQJ6" s="50"/>
      <c r="QQK6" s="50"/>
      <c r="QQL6" s="50"/>
      <c r="QQM6" s="50"/>
      <c r="QQN6" s="50"/>
      <c r="QQO6" s="50"/>
      <c r="QQP6" s="50"/>
      <c r="QQQ6" s="50"/>
      <c r="QQR6" s="50"/>
      <c r="QQS6" s="50"/>
      <c r="QQT6" s="50"/>
      <c r="QQU6" s="50"/>
      <c r="QQV6" s="50"/>
      <c r="QQW6" s="50"/>
      <c r="QQX6" s="50"/>
      <c r="QQY6" s="50"/>
      <c r="QQZ6" s="50"/>
      <c r="QRA6" s="50"/>
      <c r="QRB6" s="50"/>
      <c r="QRC6" s="50"/>
      <c r="QRD6" s="50"/>
      <c r="QRE6" s="50"/>
      <c r="QRF6" s="50"/>
      <c r="QRG6" s="50"/>
      <c r="QRH6" s="50"/>
      <c r="QRI6" s="50"/>
      <c r="QRJ6" s="50"/>
      <c r="QRK6" s="50"/>
      <c r="QRL6" s="50"/>
      <c r="QRM6" s="50"/>
      <c r="QRN6" s="50"/>
      <c r="QRO6" s="50"/>
      <c r="QRP6" s="50"/>
      <c r="QRQ6" s="50"/>
      <c r="QRR6" s="50"/>
      <c r="QRS6" s="50"/>
      <c r="QRT6" s="50"/>
      <c r="QRU6" s="50"/>
      <c r="QRV6" s="50"/>
      <c r="QRW6" s="50"/>
      <c r="QRX6" s="50"/>
      <c r="QRY6" s="50"/>
      <c r="QRZ6" s="50"/>
      <c r="QSA6" s="50"/>
      <c r="QSB6" s="50"/>
      <c r="QSC6" s="50"/>
      <c r="QSD6" s="50"/>
      <c r="QSE6" s="50"/>
      <c r="QSF6" s="50"/>
      <c r="QSG6" s="50"/>
      <c r="QSH6" s="50"/>
      <c r="QSI6" s="50"/>
      <c r="QSJ6" s="50"/>
      <c r="QSK6" s="50"/>
      <c r="QSL6" s="50"/>
      <c r="QSM6" s="50"/>
      <c r="QSN6" s="50"/>
      <c r="QSO6" s="50"/>
      <c r="QSP6" s="50"/>
      <c r="QSQ6" s="50"/>
      <c r="QSR6" s="50"/>
      <c r="QSS6" s="50"/>
      <c r="QST6" s="50"/>
      <c r="QSU6" s="50"/>
      <c r="QSV6" s="50"/>
      <c r="QSW6" s="50"/>
      <c r="QSX6" s="50"/>
      <c r="QSY6" s="50"/>
      <c r="QSZ6" s="50"/>
      <c r="QTA6" s="50"/>
      <c r="QTB6" s="50"/>
      <c r="QTC6" s="50"/>
      <c r="QTD6" s="50"/>
      <c r="QTE6" s="50"/>
      <c r="QTF6" s="50"/>
      <c r="QTG6" s="50"/>
      <c r="QTH6" s="50"/>
      <c r="QTI6" s="50"/>
      <c r="QTJ6" s="50"/>
      <c r="QTK6" s="50"/>
      <c r="QTL6" s="50"/>
      <c r="QTM6" s="50"/>
      <c r="QTN6" s="50"/>
      <c r="QTO6" s="50"/>
      <c r="QTP6" s="50"/>
      <c r="QTQ6" s="50"/>
      <c r="QTR6" s="50"/>
      <c r="QTS6" s="50"/>
      <c r="QTT6" s="50"/>
      <c r="QTU6" s="50"/>
      <c r="QTV6" s="50"/>
      <c r="QTW6" s="50"/>
      <c r="QTX6" s="50"/>
      <c r="QTY6" s="50"/>
      <c r="QTZ6" s="50"/>
      <c r="QUA6" s="50"/>
      <c r="QUB6" s="50"/>
      <c r="QUC6" s="50"/>
      <c r="QUD6" s="50"/>
      <c r="QUE6" s="50"/>
      <c r="QUF6" s="50"/>
      <c r="QUG6" s="50"/>
      <c r="QUH6" s="50"/>
      <c r="QUI6" s="50"/>
      <c r="QUJ6" s="50"/>
      <c r="QUK6" s="50"/>
      <c r="QUL6" s="50"/>
      <c r="QUM6" s="50"/>
      <c r="QUN6" s="50"/>
      <c r="QUO6" s="50"/>
      <c r="QUP6" s="50"/>
      <c r="QUQ6" s="50"/>
      <c r="QUR6" s="50"/>
      <c r="QUS6" s="50"/>
      <c r="QUT6" s="50"/>
      <c r="QUU6" s="50"/>
      <c r="QUV6" s="50"/>
      <c r="QUW6" s="50"/>
      <c r="QUX6" s="50"/>
      <c r="QUY6" s="50"/>
      <c r="QUZ6" s="50"/>
      <c r="QVA6" s="50"/>
      <c r="QVB6" s="50"/>
      <c r="QVC6" s="50"/>
      <c r="QVD6" s="50"/>
      <c r="QVE6" s="50"/>
      <c r="QVF6" s="50"/>
      <c r="QVG6" s="50"/>
      <c r="QVH6" s="50"/>
      <c r="QVI6" s="50"/>
      <c r="QVJ6" s="50"/>
      <c r="QVK6" s="50"/>
      <c r="QVL6" s="50"/>
      <c r="QVM6" s="50"/>
      <c r="QVN6" s="50"/>
      <c r="QVO6" s="50"/>
      <c r="QVP6" s="50"/>
      <c r="QVQ6" s="50"/>
      <c r="QVR6" s="50"/>
      <c r="QVS6" s="50"/>
      <c r="QVT6" s="50"/>
      <c r="QVU6" s="50"/>
      <c r="QVV6" s="50"/>
      <c r="QVW6" s="50"/>
      <c r="QVX6" s="50"/>
      <c r="QVY6" s="50"/>
      <c r="QVZ6" s="50"/>
      <c r="QWA6" s="50"/>
      <c r="QWB6" s="50"/>
      <c r="QWC6" s="50"/>
      <c r="QWD6" s="50"/>
      <c r="QWE6" s="50"/>
      <c r="QWF6" s="50"/>
      <c r="QWG6" s="50"/>
      <c r="QWH6" s="50"/>
      <c r="QWI6" s="50"/>
      <c r="QWJ6" s="50"/>
      <c r="QWK6" s="50"/>
      <c r="QWL6" s="50"/>
      <c r="QWM6" s="50"/>
      <c r="QWN6" s="50"/>
      <c r="QWO6" s="50"/>
      <c r="QWP6" s="50"/>
      <c r="QWQ6" s="50"/>
      <c r="QWR6" s="50"/>
      <c r="QWS6" s="50"/>
      <c r="QWT6" s="50"/>
      <c r="QWU6" s="50"/>
      <c r="QWV6" s="50"/>
      <c r="QWW6" s="50"/>
      <c r="QWX6" s="50"/>
      <c r="QWY6" s="50"/>
      <c r="QWZ6" s="50"/>
      <c r="QXA6" s="50"/>
      <c r="QXB6" s="50"/>
      <c r="QXC6" s="50"/>
      <c r="QXD6" s="50"/>
      <c r="QXE6" s="50"/>
      <c r="QXF6" s="50"/>
      <c r="QXG6" s="50"/>
      <c r="QXH6" s="50"/>
      <c r="QXI6" s="50"/>
      <c r="QXJ6" s="50"/>
      <c r="QXK6" s="50"/>
      <c r="QXL6" s="50"/>
      <c r="QXM6" s="50"/>
      <c r="QXN6" s="50"/>
      <c r="QXO6" s="50"/>
      <c r="QXP6" s="50"/>
      <c r="QXQ6" s="50"/>
      <c r="QXR6" s="50"/>
      <c r="QXS6" s="50"/>
      <c r="QXT6" s="50"/>
      <c r="QXU6" s="50"/>
      <c r="QXV6" s="50"/>
      <c r="QXW6" s="50"/>
      <c r="QXX6" s="50"/>
      <c r="QXY6" s="50"/>
      <c r="QXZ6" s="50"/>
      <c r="QYA6" s="50"/>
      <c r="QYB6" s="50"/>
      <c r="QYC6" s="50"/>
      <c r="QYD6" s="50"/>
      <c r="QYE6" s="50"/>
      <c r="QYF6" s="50"/>
      <c r="QYG6" s="50"/>
      <c r="QYH6" s="50"/>
      <c r="QYI6" s="50"/>
      <c r="QYJ6" s="50"/>
      <c r="QYK6" s="50"/>
      <c r="QYL6" s="50"/>
      <c r="QYM6" s="50"/>
      <c r="QYN6" s="50"/>
      <c r="QYO6" s="50"/>
      <c r="QYP6" s="50"/>
      <c r="QYQ6" s="50"/>
      <c r="QYR6" s="50"/>
      <c r="QYS6" s="50"/>
      <c r="QYT6" s="50"/>
      <c r="QYU6" s="50"/>
      <c r="QYV6" s="50"/>
      <c r="QYW6" s="50"/>
      <c r="QYX6" s="50"/>
      <c r="QYY6" s="50"/>
      <c r="QYZ6" s="50"/>
      <c r="QZA6" s="50"/>
      <c r="QZB6" s="50"/>
      <c r="QZC6" s="50"/>
      <c r="QZD6" s="50"/>
      <c r="QZE6" s="50"/>
      <c r="QZF6" s="50"/>
      <c r="QZG6" s="50"/>
      <c r="QZH6" s="50"/>
      <c r="QZI6" s="50"/>
      <c r="QZJ6" s="50"/>
      <c r="QZK6" s="50"/>
      <c r="QZL6" s="50"/>
      <c r="QZM6" s="50"/>
      <c r="QZN6" s="50"/>
      <c r="QZO6" s="50"/>
      <c r="QZP6" s="50"/>
      <c r="QZQ6" s="50"/>
      <c r="QZR6" s="50"/>
      <c r="QZS6" s="50"/>
      <c r="QZT6" s="50"/>
      <c r="QZU6" s="50"/>
      <c r="QZV6" s="50"/>
      <c r="QZW6" s="50"/>
      <c r="QZX6" s="50"/>
      <c r="QZY6" s="50"/>
      <c r="QZZ6" s="50"/>
      <c r="RAA6" s="50"/>
      <c r="RAB6" s="50"/>
      <c r="RAC6" s="50"/>
      <c r="RAD6" s="50"/>
      <c r="RAE6" s="50"/>
      <c r="RAF6" s="50"/>
      <c r="RAG6" s="50"/>
      <c r="RAH6" s="50"/>
      <c r="RAI6" s="50"/>
      <c r="RAJ6" s="50"/>
      <c r="RAK6" s="50"/>
      <c r="RAL6" s="50"/>
      <c r="RAM6" s="50"/>
      <c r="RAN6" s="50"/>
      <c r="RAO6" s="50"/>
      <c r="RAP6" s="50"/>
      <c r="RAQ6" s="50"/>
      <c r="RAR6" s="50"/>
      <c r="RAS6" s="50"/>
      <c r="RAT6" s="50"/>
      <c r="RAU6" s="50"/>
      <c r="RAV6" s="50"/>
      <c r="RAW6" s="50"/>
      <c r="RAX6" s="50"/>
      <c r="RAY6" s="50"/>
      <c r="RAZ6" s="50"/>
      <c r="RBA6" s="50"/>
      <c r="RBB6" s="50"/>
      <c r="RBC6" s="50"/>
      <c r="RBD6" s="50"/>
      <c r="RBE6" s="50"/>
      <c r="RBF6" s="50"/>
      <c r="RBG6" s="50"/>
      <c r="RBH6" s="50"/>
      <c r="RBI6" s="50"/>
      <c r="RBJ6" s="50"/>
      <c r="RBK6" s="50"/>
      <c r="RBL6" s="50"/>
      <c r="RBM6" s="50"/>
      <c r="RBN6" s="50"/>
      <c r="RBO6" s="50"/>
      <c r="RBP6" s="50"/>
      <c r="RBQ6" s="50"/>
      <c r="RBR6" s="50"/>
      <c r="RBS6" s="50"/>
      <c r="RBT6" s="50"/>
      <c r="RBU6" s="50"/>
      <c r="RBV6" s="50"/>
      <c r="RBW6" s="50"/>
      <c r="RBX6" s="50"/>
      <c r="RBY6" s="50"/>
      <c r="RBZ6" s="50"/>
      <c r="RCA6" s="50"/>
      <c r="RCB6" s="50"/>
      <c r="RCC6" s="50"/>
      <c r="RCD6" s="50"/>
      <c r="RCE6" s="50"/>
      <c r="RCF6" s="50"/>
      <c r="RCG6" s="50"/>
      <c r="RCH6" s="50"/>
      <c r="RCI6" s="50"/>
      <c r="RCJ6" s="50"/>
      <c r="RCK6" s="50"/>
      <c r="RCL6" s="50"/>
      <c r="RCM6" s="50"/>
      <c r="RCN6" s="50"/>
      <c r="RCO6" s="50"/>
      <c r="RCP6" s="50"/>
      <c r="RCQ6" s="50"/>
      <c r="RCR6" s="50"/>
      <c r="RCS6" s="50"/>
      <c r="RCT6" s="50"/>
      <c r="RCU6" s="50"/>
      <c r="RCV6" s="50"/>
      <c r="RCW6" s="50"/>
      <c r="RCX6" s="50"/>
      <c r="RCY6" s="50"/>
      <c r="RCZ6" s="50"/>
      <c r="RDA6" s="50"/>
      <c r="RDB6" s="50"/>
      <c r="RDC6" s="50"/>
      <c r="RDD6" s="50"/>
      <c r="RDE6" s="50"/>
      <c r="RDF6" s="50"/>
      <c r="RDG6" s="50"/>
      <c r="RDH6" s="50"/>
      <c r="RDI6" s="50"/>
      <c r="RDJ6" s="50"/>
      <c r="RDK6" s="50"/>
      <c r="RDL6" s="50"/>
      <c r="RDM6" s="50"/>
      <c r="RDN6" s="50"/>
      <c r="RDO6" s="50"/>
      <c r="RDP6" s="50"/>
      <c r="RDQ6" s="50"/>
      <c r="RDR6" s="50"/>
      <c r="RDS6" s="50"/>
      <c r="RDT6" s="50"/>
      <c r="RDU6" s="50"/>
      <c r="RDV6" s="50"/>
      <c r="RDW6" s="50"/>
      <c r="RDX6" s="50"/>
      <c r="RDY6" s="50"/>
      <c r="RDZ6" s="50"/>
      <c r="REA6" s="50"/>
      <c r="REB6" s="50"/>
      <c r="REC6" s="50"/>
      <c r="RED6" s="50"/>
      <c r="REE6" s="50"/>
      <c r="REF6" s="50"/>
      <c r="REG6" s="50"/>
      <c r="REH6" s="50"/>
      <c r="REI6" s="50"/>
      <c r="REJ6" s="50"/>
      <c r="REK6" s="50"/>
      <c r="REL6" s="50"/>
      <c r="REM6" s="50"/>
      <c r="REN6" s="50"/>
      <c r="REO6" s="50"/>
      <c r="REP6" s="50"/>
      <c r="REQ6" s="50"/>
      <c r="RER6" s="50"/>
      <c r="RES6" s="50"/>
      <c r="RET6" s="50"/>
      <c r="REU6" s="50"/>
      <c r="REV6" s="50"/>
      <c r="REW6" s="50"/>
      <c r="REX6" s="50"/>
      <c r="REY6" s="50"/>
      <c r="REZ6" s="50"/>
      <c r="RFA6" s="50"/>
      <c r="RFB6" s="50"/>
      <c r="RFC6" s="50"/>
      <c r="RFD6" s="50"/>
      <c r="RFE6" s="50"/>
      <c r="RFF6" s="50"/>
      <c r="RFG6" s="50"/>
      <c r="RFH6" s="50"/>
      <c r="RFI6" s="50"/>
      <c r="RFJ6" s="50"/>
      <c r="RFK6" s="50"/>
      <c r="RFL6" s="50"/>
      <c r="RFM6" s="50"/>
      <c r="RFN6" s="50"/>
      <c r="RFO6" s="50"/>
      <c r="RFP6" s="50"/>
      <c r="RFQ6" s="50"/>
      <c r="RFR6" s="50"/>
      <c r="RFS6" s="50"/>
      <c r="RFT6" s="50"/>
      <c r="RFU6" s="50"/>
      <c r="RFV6" s="50"/>
      <c r="RFW6" s="50"/>
      <c r="RFX6" s="50"/>
      <c r="RFY6" s="50"/>
      <c r="RFZ6" s="50"/>
      <c r="RGA6" s="50"/>
      <c r="RGB6" s="50"/>
      <c r="RGC6" s="50"/>
      <c r="RGD6" s="50"/>
      <c r="RGE6" s="50"/>
      <c r="RGF6" s="50"/>
      <c r="RGG6" s="50"/>
      <c r="RGH6" s="50"/>
      <c r="RGI6" s="50"/>
      <c r="RGJ6" s="50"/>
      <c r="RGK6" s="50"/>
      <c r="RGL6" s="50"/>
      <c r="RGM6" s="50"/>
      <c r="RGN6" s="50"/>
      <c r="RGO6" s="50"/>
      <c r="RGP6" s="50"/>
      <c r="RGQ6" s="50"/>
      <c r="RGR6" s="50"/>
      <c r="RGS6" s="50"/>
      <c r="RGT6" s="50"/>
      <c r="RGU6" s="50"/>
      <c r="RGV6" s="50"/>
      <c r="RGW6" s="50"/>
      <c r="RGX6" s="50"/>
      <c r="RGY6" s="50"/>
      <c r="RGZ6" s="50"/>
      <c r="RHA6" s="50"/>
      <c r="RHB6" s="50"/>
      <c r="RHC6" s="50"/>
      <c r="RHD6" s="50"/>
      <c r="RHE6" s="50"/>
      <c r="RHF6" s="50"/>
      <c r="RHG6" s="50"/>
      <c r="RHH6" s="50"/>
      <c r="RHI6" s="50"/>
      <c r="RHJ6" s="50"/>
      <c r="RHK6" s="50"/>
      <c r="RHL6" s="50"/>
      <c r="RHM6" s="50"/>
      <c r="RHN6" s="50"/>
      <c r="RHO6" s="50"/>
      <c r="RHP6" s="50"/>
      <c r="RHQ6" s="50"/>
      <c r="RHR6" s="50"/>
      <c r="RHS6" s="50"/>
      <c r="RHT6" s="50"/>
      <c r="RHU6" s="50"/>
      <c r="RHV6" s="50"/>
      <c r="RHW6" s="50"/>
      <c r="RHX6" s="50"/>
      <c r="RHY6" s="50"/>
      <c r="RHZ6" s="50"/>
      <c r="RIA6" s="50"/>
      <c r="RIB6" s="50"/>
      <c r="RIC6" s="50"/>
      <c r="RID6" s="50"/>
      <c r="RIE6" s="50"/>
      <c r="RIF6" s="50"/>
      <c r="RIG6" s="50"/>
      <c r="RIH6" s="50"/>
      <c r="RII6" s="50"/>
      <c r="RIJ6" s="50"/>
      <c r="RIK6" s="50"/>
      <c r="RIL6" s="50"/>
      <c r="RIM6" s="50"/>
      <c r="RIN6" s="50"/>
      <c r="RIO6" s="50"/>
      <c r="RIP6" s="50"/>
      <c r="RIQ6" s="50"/>
      <c r="RIR6" s="50"/>
      <c r="RIS6" s="50"/>
      <c r="RIT6" s="50"/>
      <c r="RIU6" s="50"/>
      <c r="RIV6" s="50"/>
      <c r="RIW6" s="50"/>
      <c r="RIX6" s="50"/>
      <c r="RIY6" s="50"/>
      <c r="RIZ6" s="50"/>
      <c r="RJA6" s="50"/>
      <c r="RJB6" s="50"/>
      <c r="RJC6" s="50"/>
      <c r="RJD6" s="50"/>
      <c r="RJE6" s="50"/>
      <c r="RJF6" s="50"/>
      <c r="RJG6" s="50"/>
      <c r="RJH6" s="50"/>
      <c r="RJI6" s="50"/>
      <c r="RJJ6" s="50"/>
      <c r="RJK6" s="50"/>
      <c r="RJL6" s="50"/>
      <c r="RJM6" s="50"/>
      <c r="RJN6" s="50"/>
      <c r="RJO6" s="50"/>
      <c r="RJP6" s="50"/>
      <c r="RJQ6" s="50"/>
      <c r="RJR6" s="50"/>
      <c r="RJS6" s="50"/>
      <c r="RJT6" s="50"/>
      <c r="RJU6" s="50"/>
      <c r="RJV6" s="50"/>
      <c r="RJW6" s="50"/>
      <c r="RJX6" s="50"/>
      <c r="RJY6" s="50"/>
      <c r="RJZ6" s="50"/>
      <c r="RKA6" s="50"/>
      <c r="RKB6" s="50"/>
      <c r="RKC6" s="50"/>
      <c r="RKD6" s="50"/>
      <c r="RKE6" s="50"/>
      <c r="RKF6" s="50"/>
      <c r="RKG6" s="50"/>
      <c r="RKH6" s="50"/>
      <c r="RKI6" s="50"/>
      <c r="RKJ6" s="50"/>
      <c r="RKK6" s="50"/>
      <c r="RKL6" s="50"/>
      <c r="RKM6" s="50"/>
      <c r="RKN6" s="50"/>
      <c r="RKO6" s="50"/>
      <c r="RKP6" s="50"/>
      <c r="RKQ6" s="50"/>
      <c r="RKR6" s="50"/>
      <c r="RKS6" s="50"/>
      <c r="RKT6" s="50"/>
      <c r="RKU6" s="50"/>
      <c r="RKV6" s="50"/>
      <c r="RKW6" s="50"/>
      <c r="RKX6" s="50"/>
      <c r="RKY6" s="50"/>
      <c r="RKZ6" s="50"/>
      <c r="RLA6" s="50"/>
      <c r="RLB6" s="50"/>
      <c r="RLC6" s="50"/>
      <c r="RLD6" s="50"/>
      <c r="RLE6" s="50"/>
      <c r="RLF6" s="50"/>
      <c r="RLG6" s="50"/>
      <c r="RLH6" s="50"/>
      <c r="RLI6" s="50"/>
      <c r="RLJ6" s="50"/>
      <c r="RLK6" s="50"/>
      <c r="RLL6" s="50"/>
      <c r="RLM6" s="50"/>
      <c r="RLN6" s="50"/>
      <c r="RLO6" s="50"/>
      <c r="RLP6" s="50"/>
      <c r="RLQ6" s="50"/>
      <c r="RLR6" s="50"/>
      <c r="RLS6" s="50"/>
      <c r="RLT6" s="50"/>
      <c r="RLU6" s="50"/>
      <c r="RLV6" s="50"/>
      <c r="RLW6" s="50"/>
      <c r="RLX6" s="50"/>
      <c r="RLY6" s="50"/>
      <c r="RLZ6" s="50"/>
      <c r="RMA6" s="50"/>
      <c r="RMB6" s="50"/>
      <c r="RMC6" s="50"/>
      <c r="RMD6" s="50"/>
      <c r="RME6" s="50"/>
      <c r="RMF6" s="50"/>
      <c r="RMG6" s="50"/>
      <c r="RMH6" s="50"/>
      <c r="RMI6" s="50"/>
      <c r="RMJ6" s="50"/>
      <c r="RMK6" s="50"/>
      <c r="RML6" s="50"/>
      <c r="RMM6" s="50"/>
      <c r="RMN6" s="50"/>
      <c r="RMO6" s="50"/>
      <c r="RMP6" s="50"/>
      <c r="RMQ6" s="50"/>
      <c r="RMR6" s="50"/>
      <c r="RMS6" s="50"/>
      <c r="RMT6" s="50"/>
      <c r="RMU6" s="50"/>
      <c r="RMV6" s="50"/>
      <c r="RMW6" s="50"/>
      <c r="RMX6" s="50"/>
      <c r="RMY6" s="50"/>
      <c r="RMZ6" s="50"/>
      <c r="RNA6" s="50"/>
      <c r="RNB6" s="50"/>
      <c r="RNC6" s="50"/>
      <c r="RND6" s="50"/>
      <c r="RNE6" s="50"/>
      <c r="RNF6" s="50"/>
      <c r="RNG6" s="50"/>
      <c r="RNH6" s="50"/>
      <c r="RNI6" s="50"/>
      <c r="RNJ6" s="50"/>
      <c r="RNK6" s="50"/>
      <c r="RNL6" s="50"/>
      <c r="RNM6" s="50"/>
      <c r="RNN6" s="50"/>
      <c r="RNO6" s="50"/>
      <c r="RNP6" s="50"/>
      <c r="RNQ6" s="50"/>
      <c r="RNR6" s="50"/>
      <c r="RNS6" s="50"/>
      <c r="RNT6" s="50"/>
      <c r="RNU6" s="50"/>
      <c r="RNV6" s="50"/>
      <c r="RNW6" s="50"/>
      <c r="RNX6" s="50"/>
      <c r="RNY6" s="50"/>
      <c r="RNZ6" s="50"/>
      <c r="ROA6" s="50"/>
      <c r="ROB6" s="50"/>
      <c r="ROC6" s="50"/>
      <c r="ROD6" s="50"/>
      <c r="ROE6" s="50"/>
      <c r="ROF6" s="50"/>
      <c r="ROG6" s="50"/>
      <c r="ROH6" s="50"/>
      <c r="ROI6" s="50"/>
      <c r="ROJ6" s="50"/>
      <c r="ROK6" s="50"/>
      <c r="ROL6" s="50"/>
      <c r="ROM6" s="50"/>
      <c r="RON6" s="50"/>
      <c r="ROO6" s="50"/>
      <c r="ROP6" s="50"/>
      <c r="ROQ6" s="50"/>
      <c r="ROR6" s="50"/>
      <c r="ROS6" s="50"/>
      <c r="ROT6" s="50"/>
      <c r="ROU6" s="50"/>
      <c r="ROV6" s="50"/>
      <c r="ROW6" s="50"/>
      <c r="ROX6" s="50"/>
      <c r="ROY6" s="50"/>
      <c r="ROZ6" s="50"/>
      <c r="RPA6" s="50"/>
      <c r="RPB6" s="50"/>
      <c r="RPC6" s="50"/>
      <c r="RPD6" s="50"/>
      <c r="RPE6" s="50"/>
      <c r="RPF6" s="50"/>
      <c r="RPG6" s="50"/>
      <c r="RPH6" s="50"/>
      <c r="RPI6" s="50"/>
      <c r="RPJ6" s="50"/>
      <c r="RPK6" s="50"/>
      <c r="RPL6" s="50"/>
      <c r="RPM6" s="50"/>
      <c r="RPN6" s="50"/>
      <c r="RPO6" s="50"/>
      <c r="RPP6" s="50"/>
      <c r="RPQ6" s="50"/>
      <c r="RPR6" s="50"/>
      <c r="RPS6" s="50"/>
      <c r="RPT6" s="50"/>
      <c r="RPU6" s="50"/>
      <c r="RPV6" s="50"/>
      <c r="RPW6" s="50"/>
      <c r="RPX6" s="50"/>
      <c r="RPY6" s="50"/>
      <c r="RPZ6" s="50"/>
      <c r="RQA6" s="50"/>
      <c r="RQB6" s="50"/>
      <c r="RQC6" s="50"/>
      <c r="RQD6" s="50"/>
      <c r="RQE6" s="50"/>
      <c r="RQF6" s="50"/>
      <c r="RQG6" s="50"/>
      <c r="RQH6" s="50"/>
      <c r="RQI6" s="50"/>
      <c r="RQJ6" s="50"/>
      <c r="RQK6" s="50"/>
      <c r="RQL6" s="50"/>
      <c r="RQM6" s="50"/>
      <c r="RQN6" s="50"/>
      <c r="RQO6" s="50"/>
      <c r="RQP6" s="50"/>
      <c r="RQQ6" s="50"/>
      <c r="RQR6" s="50"/>
      <c r="RQS6" s="50"/>
      <c r="RQT6" s="50"/>
      <c r="RQU6" s="50"/>
      <c r="RQV6" s="50"/>
      <c r="RQW6" s="50"/>
      <c r="RQX6" s="50"/>
      <c r="RQY6" s="50"/>
      <c r="RQZ6" s="50"/>
      <c r="RRA6" s="50"/>
      <c r="RRB6" s="50"/>
      <c r="RRC6" s="50"/>
      <c r="RRD6" s="50"/>
      <c r="RRE6" s="50"/>
      <c r="RRF6" s="50"/>
      <c r="RRG6" s="50"/>
      <c r="RRH6" s="50"/>
      <c r="RRI6" s="50"/>
      <c r="RRJ6" s="50"/>
      <c r="RRK6" s="50"/>
      <c r="RRL6" s="50"/>
      <c r="RRM6" s="50"/>
      <c r="RRN6" s="50"/>
      <c r="RRO6" s="50"/>
      <c r="RRP6" s="50"/>
      <c r="RRQ6" s="50"/>
      <c r="RRR6" s="50"/>
      <c r="RRS6" s="50"/>
      <c r="RRT6" s="50"/>
      <c r="RRU6" s="50"/>
      <c r="RRV6" s="50"/>
      <c r="RRW6" s="50"/>
      <c r="RRX6" s="50"/>
      <c r="RRY6" s="50"/>
      <c r="RRZ6" s="50"/>
      <c r="RSA6" s="50"/>
      <c r="RSB6" s="50"/>
      <c r="RSC6" s="50"/>
      <c r="RSD6" s="50"/>
      <c r="RSE6" s="50"/>
      <c r="RSF6" s="50"/>
      <c r="RSG6" s="50"/>
      <c r="RSH6" s="50"/>
      <c r="RSI6" s="50"/>
      <c r="RSJ6" s="50"/>
      <c r="RSK6" s="50"/>
      <c r="RSL6" s="50"/>
      <c r="RSM6" s="50"/>
      <c r="RSN6" s="50"/>
      <c r="RSO6" s="50"/>
      <c r="RSP6" s="50"/>
      <c r="RSQ6" s="50"/>
      <c r="RSR6" s="50"/>
      <c r="RSS6" s="50"/>
      <c r="RST6" s="50"/>
      <c r="RSU6" s="50"/>
      <c r="RSV6" s="50"/>
      <c r="RSW6" s="50"/>
      <c r="RSX6" s="50"/>
      <c r="RSY6" s="50"/>
      <c r="RSZ6" s="50"/>
      <c r="RTA6" s="50"/>
      <c r="RTB6" s="50"/>
      <c r="RTC6" s="50"/>
      <c r="RTD6" s="50"/>
      <c r="RTE6" s="50"/>
      <c r="RTF6" s="50"/>
      <c r="RTG6" s="50"/>
      <c r="RTH6" s="50"/>
      <c r="RTI6" s="50"/>
      <c r="RTJ6" s="50"/>
      <c r="RTK6" s="50"/>
      <c r="RTL6" s="50"/>
      <c r="RTM6" s="50"/>
      <c r="RTN6" s="50"/>
      <c r="RTO6" s="50"/>
      <c r="RTP6" s="50"/>
      <c r="RTQ6" s="50"/>
      <c r="RTR6" s="50"/>
      <c r="RTS6" s="50"/>
      <c r="RTT6" s="50"/>
      <c r="RTU6" s="50"/>
      <c r="RTV6" s="50"/>
      <c r="RTW6" s="50"/>
      <c r="RTX6" s="50"/>
      <c r="RTY6" s="50"/>
      <c r="RTZ6" s="50"/>
      <c r="RUA6" s="50"/>
      <c r="RUB6" s="50"/>
      <c r="RUC6" s="50"/>
      <c r="RUD6" s="50"/>
      <c r="RUE6" s="50"/>
      <c r="RUF6" s="50"/>
      <c r="RUG6" s="50"/>
      <c r="RUH6" s="50"/>
      <c r="RUI6" s="50"/>
      <c r="RUJ6" s="50"/>
      <c r="RUK6" s="50"/>
      <c r="RUL6" s="50"/>
      <c r="RUM6" s="50"/>
      <c r="RUN6" s="50"/>
      <c r="RUO6" s="50"/>
      <c r="RUP6" s="50"/>
      <c r="RUQ6" s="50"/>
      <c r="RUR6" s="50"/>
      <c r="RUS6" s="50"/>
      <c r="RUT6" s="50"/>
      <c r="RUU6" s="50"/>
      <c r="RUV6" s="50"/>
      <c r="RUW6" s="50"/>
      <c r="RUX6" s="50"/>
      <c r="RUY6" s="50"/>
      <c r="RUZ6" s="50"/>
      <c r="RVA6" s="50"/>
      <c r="RVB6" s="50"/>
      <c r="RVC6" s="50"/>
      <c r="RVD6" s="50"/>
      <c r="RVE6" s="50"/>
      <c r="RVF6" s="50"/>
      <c r="RVG6" s="50"/>
      <c r="RVH6" s="50"/>
      <c r="RVI6" s="50"/>
      <c r="RVJ6" s="50"/>
      <c r="RVK6" s="50"/>
      <c r="RVL6" s="50"/>
      <c r="RVM6" s="50"/>
      <c r="RVN6" s="50"/>
      <c r="RVO6" s="50"/>
      <c r="RVP6" s="50"/>
      <c r="RVQ6" s="50"/>
      <c r="RVR6" s="50"/>
      <c r="RVS6" s="50"/>
      <c r="RVT6" s="50"/>
      <c r="RVU6" s="50"/>
      <c r="RVV6" s="50"/>
      <c r="RVW6" s="50"/>
      <c r="RVX6" s="50"/>
      <c r="RVY6" s="50"/>
      <c r="RVZ6" s="50"/>
      <c r="RWA6" s="50"/>
      <c r="RWB6" s="50"/>
      <c r="RWC6" s="50"/>
      <c r="RWD6" s="50"/>
      <c r="RWE6" s="50"/>
      <c r="RWF6" s="50"/>
      <c r="RWG6" s="50"/>
      <c r="RWH6" s="50"/>
      <c r="RWI6" s="50"/>
      <c r="RWJ6" s="50"/>
      <c r="RWK6" s="50"/>
      <c r="RWL6" s="50"/>
      <c r="RWM6" s="50"/>
      <c r="RWN6" s="50"/>
      <c r="RWO6" s="50"/>
      <c r="RWP6" s="50"/>
      <c r="RWQ6" s="50"/>
      <c r="RWR6" s="50"/>
      <c r="RWS6" s="50"/>
      <c r="RWT6" s="50"/>
      <c r="RWU6" s="50"/>
      <c r="RWV6" s="50"/>
      <c r="RWW6" s="50"/>
      <c r="RWX6" s="50"/>
      <c r="RWY6" s="50"/>
      <c r="RWZ6" s="50"/>
      <c r="RXA6" s="50"/>
      <c r="RXB6" s="50"/>
      <c r="RXC6" s="50"/>
      <c r="RXD6" s="50"/>
      <c r="RXE6" s="50"/>
      <c r="RXF6" s="50"/>
      <c r="RXG6" s="50"/>
      <c r="RXH6" s="50"/>
      <c r="RXI6" s="50"/>
      <c r="RXJ6" s="50"/>
      <c r="RXK6" s="50"/>
      <c r="RXL6" s="50"/>
      <c r="RXM6" s="50"/>
      <c r="RXN6" s="50"/>
      <c r="RXO6" s="50"/>
      <c r="RXP6" s="50"/>
      <c r="RXQ6" s="50"/>
      <c r="RXR6" s="50"/>
      <c r="RXS6" s="50"/>
      <c r="RXT6" s="50"/>
      <c r="RXU6" s="50"/>
      <c r="RXV6" s="50"/>
      <c r="RXW6" s="50"/>
      <c r="RXX6" s="50"/>
      <c r="RXY6" s="50"/>
      <c r="RXZ6" s="50"/>
      <c r="RYA6" s="50"/>
      <c r="RYB6" s="50"/>
      <c r="RYC6" s="50"/>
      <c r="RYD6" s="50"/>
      <c r="RYE6" s="50"/>
      <c r="RYF6" s="50"/>
      <c r="RYG6" s="50"/>
      <c r="RYH6" s="50"/>
      <c r="RYI6" s="50"/>
      <c r="RYJ6" s="50"/>
      <c r="RYK6" s="50"/>
      <c r="RYL6" s="50"/>
      <c r="RYM6" s="50"/>
      <c r="RYN6" s="50"/>
      <c r="RYO6" s="50"/>
      <c r="RYP6" s="50"/>
      <c r="RYQ6" s="50"/>
      <c r="RYR6" s="50"/>
      <c r="RYS6" s="50"/>
      <c r="RYT6" s="50"/>
      <c r="RYU6" s="50"/>
      <c r="RYV6" s="50"/>
      <c r="RYW6" s="50"/>
      <c r="RYX6" s="50"/>
      <c r="RYY6" s="50"/>
      <c r="RYZ6" s="50"/>
      <c r="RZA6" s="50"/>
      <c r="RZB6" s="50"/>
      <c r="RZC6" s="50"/>
      <c r="RZD6" s="50"/>
      <c r="RZE6" s="50"/>
      <c r="RZF6" s="50"/>
      <c r="RZG6" s="50"/>
      <c r="RZH6" s="50"/>
      <c r="RZI6" s="50"/>
      <c r="RZJ6" s="50"/>
      <c r="RZK6" s="50"/>
      <c r="RZL6" s="50"/>
      <c r="RZM6" s="50"/>
      <c r="RZN6" s="50"/>
      <c r="RZO6" s="50"/>
      <c r="RZP6" s="50"/>
      <c r="RZQ6" s="50"/>
      <c r="RZR6" s="50"/>
      <c r="RZS6" s="50"/>
      <c r="RZT6" s="50"/>
      <c r="RZU6" s="50"/>
      <c r="RZV6" s="50"/>
      <c r="RZW6" s="50"/>
      <c r="RZX6" s="50"/>
      <c r="RZY6" s="50"/>
      <c r="RZZ6" s="50"/>
      <c r="SAA6" s="50"/>
      <c r="SAB6" s="50"/>
      <c r="SAC6" s="50"/>
      <c r="SAD6" s="50"/>
      <c r="SAE6" s="50"/>
      <c r="SAF6" s="50"/>
      <c r="SAG6" s="50"/>
      <c r="SAH6" s="50"/>
      <c r="SAI6" s="50"/>
      <c r="SAJ6" s="50"/>
      <c r="SAK6" s="50"/>
      <c r="SAL6" s="50"/>
      <c r="SAM6" s="50"/>
      <c r="SAN6" s="50"/>
      <c r="SAO6" s="50"/>
      <c r="SAP6" s="50"/>
      <c r="SAQ6" s="50"/>
      <c r="SAR6" s="50"/>
      <c r="SAS6" s="50"/>
      <c r="SAT6" s="50"/>
      <c r="SAU6" s="50"/>
      <c r="SAV6" s="50"/>
      <c r="SAW6" s="50"/>
      <c r="SAX6" s="50"/>
      <c r="SAY6" s="50"/>
      <c r="SAZ6" s="50"/>
      <c r="SBA6" s="50"/>
      <c r="SBB6" s="50"/>
      <c r="SBC6" s="50"/>
      <c r="SBD6" s="50"/>
      <c r="SBE6" s="50"/>
      <c r="SBF6" s="50"/>
      <c r="SBG6" s="50"/>
      <c r="SBH6" s="50"/>
      <c r="SBI6" s="50"/>
      <c r="SBJ6" s="50"/>
      <c r="SBK6" s="50"/>
      <c r="SBL6" s="50"/>
      <c r="SBM6" s="50"/>
      <c r="SBN6" s="50"/>
      <c r="SBO6" s="50"/>
      <c r="SBP6" s="50"/>
      <c r="SBQ6" s="50"/>
      <c r="SBR6" s="50"/>
      <c r="SBS6" s="50"/>
      <c r="SBT6" s="50"/>
      <c r="SBU6" s="50"/>
      <c r="SBV6" s="50"/>
      <c r="SBW6" s="50"/>
      <c r="SBX6" s="50"/>
      <c r="SBY6" s="50"/>
      <c r="SBZ6" s="50"/>
      <c r="SCA6" s="50"/>
      <c r="SCB6" s="50"/>
      <c r="SCC6" s="50"/>
      <c r="SCD6" s="50"/>
      <c r="SCE6" s="50"/>
      <c r="SCF6" s="50"/>
      <c r="SCG6" s="50"/>
      <c r="SCH6" s="50"/>
      <c r="SCI6" s="50"/>
      <c r="SCJ6" s="50"/>
      <c r="SCK6" s="50"/>
      <c r="SCL6" s="50"/>
      <c r="SCM6" s="50"/>
      <c r="SCN6" s="50"/>
      <c r="SCO6" s="50"/>
      <c r="SCP6" s="50"/>
      <c r="SCQ6" s="50"/>
      <c r="SCR6" s="50"/>
      <c r="SCS6" s="50"/>
      <c r="SCT6" s="50"/>
      <c r="SCU6" s="50"/>
      <c r="SCV6" s="50"/>
      <c r="SCW6" s="50"/>
      <c r="SCX6" s="50"/>
      <c r="SCY6" s="50"/>
      <c r="SCZ6" s="50"/>
      <c r="SDA6" s="50"/>
      <c r="SDB6" s="50"/>
      <c r="SDC6" s="50"/>
      <c r="SDD6" s="50"/>
      <c r="SDE6" s="50"/>
      <c r="SDF6" s="50"/>
      <c r="SDG6" s="50"/>
      <c r="SDH6" s="50"/>
      <c r="SDI6" s="50"/>
      <c r="SDJ6" s="50"/>
      <c r="SDK6" s="50"/>
      <c r="SDL6" s="50"/>
      <c r="SDM6" s="50"/>
      <c r="SDN6" s="50"/>
      <c r="SDO6" s="50"/>
      <c r="SDP6" s="50"/>
      <c r="SDQ6" s="50"/>
      <c r="SDR6" s="50"/>
      <c r="SDS6" s="50"/>
      <c r="SDT6" s="50"/>
      <c r="SDU6" s="50"/>
      <c r="SDV6" s="50"/>
      <c r="SDW6" s="50"/>
      <c r="SDX6" s="50"/>
      <c r="SDY6" s="50"/>
      <c r="SDZ6" s="50"/>
      <c r="SEA6" s="50"/>
      <c r="SEB6" s="50"/>
      <c r="SEC6" s="50"/>
      <c r="SED6" s="50"/>
      <c r="SEE6" s="50"/>
      <c r="SEF6" s="50"/>
      <c r="SEG6" s="50"/>
      <c r="SEH6" s="50"/>
      <c r="SEI6" s="50"/>
      <c r="SEJ6" s="50"/>
      <c r="SEK6" s="50"/>
      <c r="SEL6" s="50"/>
      <c r="SEM6" s="50"/>
      <c r="SEN6" s="50"/>
      <c r="SEO6" s="50"/>
      <c r="SEP6" s="50"/>
      <c r="SEQ6" s="50"/>
      <c r="SER6" s="50"/>
      <c r="SES6" s="50"/>
      <c r="SET6" s="50"/>
      <c r="SEU6" s="50"/>
      <c r="SEV6" s="50"/>
      <c r="SEW6" s="50"/>
      <c r="SEX6" s="50"/>
      <c r="SEY6" s="50"/>
      <c r="SEZ6" s="50"/>
      <c r="SFA6" s="50"/>
      <c r="SFB6" s="50"/>
      <c r="SFC6" s="50"/>
      <c r="SFD6" s="50"/>
      <c r="SFE6" s="50"/>
      <c r="SFF6" s="50"/>
      <c r="SFG6" s="50"/>
      <c r="SFH6" s="50"/>
      <c r="SFI6" s="50"/>
      <c r="SFJ6" s="50"/>
      <c r="SFK6" s="50"/>
      <c r="SFL6" s="50"/>
      <c r="SFM6" s="50"/>
      <c r="SFN6" s="50"/>
      <c r="SFO6" s="50"/>
      <c r="SFP6" s="50"/>
      <c r="SFQ6" s="50"/>
      <c r="SFR6" s="50"/>
      <c r="SFS6" s="50"/>
      <c r="SFT6" s="50"/>
      <c r="SFU6" s="50"/>
      <c r="SFV6" s="50"/>
      <c r="SFW6" s="50"/>
      <c r="SFX6" s="50"/>
      <c r="SFY6" s="50"/>
      <c r="SFZ6" s="50"/>
      <c r="SGA6" s="50"/>
      <c r="SGB6" s="50"/>
      <c r="SGC6" s="50"/>
      <c r="SGD6" s="50"/>
      <c r="SGE6" s="50"/>
      <c r="SGF6" s="50"/>
      <c r="SGG6" s="50"/>
      <c r="SGH6" s="50"/>
      <c r="SGI6" s="50"/>
      <c r="SGJ6" s="50"/>
      <c r="SGK6" s="50"/>
      <c r="SGL6" s="50"/>
      <c r="SGM6" s="50"/>
      <c r="SGN6" s="50"/>
      <c r="SGO6" s="50"/>
      <c r="SGP6" s="50"/>
      <c r="SGQ6" s="50"/>
      <c r="SGR6" s="50"/>
      <c r="SGS6" s="50"/>
      <c r="SGT6" s="50"/>
      <c r="SGU6" s="50"/>
      <c r="SGV6" s="50"/>
      <c r="SGW6" s="50"/>
      <c r="SGX6" s="50"/>
      <c r="SGY6" s="50"/>
      <c r="SGZ6" s="50"/>
      <c r="SHA6" s="50"/>
      <c r="SHB6" s="50"/>
      <c r="SHC6" s="50"/>
      <c r="SHD6" s="50"/>
      <c r="SHE6" s="50"/>
      <c r="SHF6" s="50"/>
      <c r="SHG6" s="50"/>
      <c r="SHH6" s="50"/>
      <c r="SHI6" s="50"/>
      <c r="SHJ6" s="50"/>
      <c r="SHK6" s="50"/>
      <c r="SHL6" s="50"/>
      <c r="SHM6" s="50"/>
      <c r="SHN6" s="50"/>
      <c r="SHO6" s="50"/>
      <c r="SHP6" s="50"/>
      <c r="SHQ6" s="50"/>
      <c r="SHR6" s="50"/>
      <c r="SHS6" s="50"/>
      <c r="SHT6" s="50"/>
      <c r="SHU6" s="50"/>
      <c r="SHV6" s="50"/>
      <c r="SHW6" s="50"/>
      <c r="SHX6" s="50"/>
      <c r="SHY6" s="50"/>
      <c r="SHZ6" s="50"/>
      <c r="SIA6" s="50"/>
      <c r="SIB6" s="50"/>
      <c r="SIC6" s="50"/>
      <c r="SID6" s="50"/>
      <c r="SIE6" s="50"/>
      <c r="SIF6" s="50"/>
      <c r="SIG6" s="50"/>
      <c r="SIH6" s="50"/>
      <c r="SII6" s="50"/>
      <c r="SIJ6" s="50"/>
      <c r="SIK6" s="50"/>
      <c r="SIL6" s="50"/>
      <c r="SIM6" s="50"/>
      <c r="SIN6" s="50"/>
      <c r="SIO6" s="50"/>
      <c r="SIP6" s="50"/>
      <c r="SIQ6" s="50"/>
      <c r="SIR6" s="50"/>
      <c r="SIS6" s="50"/>
      <c r="SIT6" s="50"/>
      <c r="SIU6" s="50"/>
      <c r="SIV6" s="50"/>
      <c r="SIW6" s="50"/>
      <c r="SIX6" s="50"/>
      <c r="SIY6" s="50"/>
      <c r="SIZ6" s="50"/>
      <c r="SJA6" s="50"/>
      <c r="SJB6" s="50"/>
      <c r="SJC6" s="50"/>
      <c r="SJD6" s="50"/>
      <c r="SJE6" s="50"/>
      <c r="SJF6" s="50"/>
      <c r="SJG6" s="50"/>
      <c r="SJH6" s="50"/>
      <c r="SJI6" s="50"/>
      <c r="SJJ6" s="50"/>
      <c r="SJK6" s="50"/>
      <c r="SJL6" s="50"/>
      <c r="SJM6" s="50"/>
      <c r="SJN6" s="50"/>
      <c r="SJO6" s="50"/>
      <c r="SJP6" s="50"/>
      <c r="SJQ6" s="50"/>
      <c r="SJR6" s="50"/>
      <c r="SJS6" s="50"/>
      <c r="SJT6" s="50"/>
      <c r="SJU6" s="50"/>
      <c r="SJV6" s="50"/>
      <c r="SJW6" s="50"/>
      <c r="SJX6" s="50"/>
      <c r="SJY6" s="50"/>
      <c r="SJZ6" s="50"/>
      <c r="SKA6" s="50"/>
      <c r="SKB6" s="50"/>
      <c r="SKC6" s="50"/>
      <c r="SKD6" s="50"/>
      <c r="SKE6" s="50"/>
      <c r="SKF6" s="50"/>
      <c r="SKG6" s="50"/>
      <c r="SKH6" s="50"/>
      <c r="SKI6" s="50"/>
      <c r="SKJ6" s="50"/>
      <c r="SKK6" s="50"/>
      <c r="SKL6" s="50"/>
      <c r="SKM6" s="50"/>
      <c r="SKN6" s="50"/>
      <c r="SKO6" s="50"/>
      <c r="SKP6" s="50"/>
      <c r="SKQ6" s="50"/>
      <c r="SKR6" s="50"/>
      <c r="SKS6" s="50"/>
      <c r="SKT6" s="50"/>
      <c r="SKU6" s="50"/>
      <c r="SKV6" s="50"/>
      <c r="SKW6" s="50"/>
      <c r="SKX6" s="50"/>
      <c r="SKY6" s="50"/>
      <c r="SKZ6" s="50"/>
      <c r="SLA6" s="50"/>
      <c r="SLB6" s="50"/>
      <c r="SLC6" s="50"/>
      <c r="SLD6" s="50"/>
      <c r="SLE6" s="50"/>
      <c r="SLF6" s="50"/>
      <c r="SLG6" s="50"/>
      <c r="SLH6" s="50"/>
      <c r="SLI6" s="50"/>
      <c r="SLJ6" s="50"/>
      <c r="SLK6" s="50"/>
      <c r="SLL6" s="50"/>
      <c r="SLM6" s="50"/>
      <c r="SLN6" s="50"/>
      <c r="SLO6" s="50"/>
      <c r="SLP6" s="50"/>
      <c r="SLQ6" s="50"/>
      <c r="SLR6" s="50"/>
      <c r="SLS6" s="50"/>
      <c r="SLT6" s="50"/>
      <c r="SLU6" s="50"/>
      <c r="SLV6" s="50"/>
      <c r="SLW6" s="50"/>
      <c r="SLX6" s="50"/>
      <c r="SLY6" s="50"/>
      <c r="SLZ6" s="50"/>
      <c r="SMA6" s="50"/>
      <c r="SMB6" s="50"/>
      <c r="SMC6" s="50"/>
      <c r="SMD6" s="50"/>
      <c r="SME6" s="50"/>
      <c r="SMF6" s="50"/>
      <c r="SMG6" s="50"/>
      <c r="SMH6" s="50"/>
      <c r="SMI6" s="50"/>
      <c r="SMJ6" s="50"/>
      <c r="SMK6" s="50"/>
      <c r="SML6" s="50"/>
      <c r="SMM6" s="50"/>
      <c r="SMN6" s="50"/>
      <c r="SMO6" s="50"/>
      <c r="SMP6" s="50"/>
      <c r="SMQ6" s="50"/>
      <c r="SMR6" s="50"/>
      <c r="SMS6" s="50"/>
      <c r="SMT6" s="50"/>
      <c r="SMU6" s="50"/>
      <c r="SMV6" s="50"/>
      <c r="SMW6" s="50"/>
      <c r="SMX6" s="50"/>
      <c r="SMY6" s="50"/>
      <c r="SMZ6" s="50"/>
      <c r="SNA6" s="50"/>
      <c r="SNB6" s="50"/>
      <c r="SNC6" s="50"/>
      <c r="SND6" s="50"/>
      <c r="SNE6" s="50"/>
      <c r="SNF6" s="50"/>
      <c r="SNG6" s="50"/>
      <c r="SNH6" s="50"/>
      <c r="SNI6" s="50"/>
      <c r="SNJ6" s="50"/>
      <c r="SNK6" s="50"/>
      <c r="SNL6" s="50"/>
      <c r="SNM6" s="50"/>
      <c r="SNN6" s="50"/>
      <c r="SNO6" s="50"/>
      <c r="SNP6" s="50"/>
      <c r="SNQ6" s="50"/>
      <c r="SNR6" s="50"/>
      <c r="SNS6" s="50"/>
      <c r="SNT6" s="50"/>
      <c r="SNU6" s="50"/>
      <c r="SNV6" s="50"/>
      <c r="SNW6" s="50"/>
      <c r="SNX6" s="50"/>
      <c r="SNY6" s="50"/>
      <c r="SNZ6" s="50"/>
      <c r="SOA6" s="50"/>
      <c r="SOB6" s="50"/>
      <c r="SOC6" s="50"/>
      <c r="SOD6" s="50"/>
      <c r="SOE6" s="50"/>
      <c r="SOF6" s="50"/>
      <c r="SOG6" s="50"/>
      <c r="SOH6" s="50"/>
      <c r="SOI6" s="50"/>
      <c r="SOJ6" s="50"/>
      <c r="SOK6" s="50"/>
      <c r="SOL6" s="50"/>
      <c r="SOM6" s="50"/>
      <c r="SON6" s="50"/>
      <c r="SOO6" s="50"/>
      <c r="SOP6" s="50"/>
      <c r="SOQ6" s="50"/>
      <c r="SOR6" s="50"/>
      <c r="SOS6" s="50"/>
      <c r="SOT6" s="50"/>
      <c r="SOU6" s="50"/>
      <c r="SOV6" s="50"/>
      <c r="SOW6" s="50"/>
      <c r="SOX6" s="50"/>
      <c r="SOY6" s="50"/>
      <c r="SOZ6" s="50"/>
      <c r="SPA6" s="50"/>
      <c r="SPB6" s="50"/>
      <c r="SPC6" s="50"/>
      <c r="SPD6" s="50"/>
      <c r="SPE6" s="50"/>
      <c r="SPF6" s="50"/>
      <c r="SPG6" s="50"/>
      <c r="SPH6" s="50"/>
      <c r="SPI6" s="50"/>
      <c r="SPJ6" s="50"/>
      <c r="SPK6" s="50"/>
      <c r="SPL6" s="50"/>
      <c r="SPM6" s="50"/>
      <c r="SPN6" s="50"/>
      <c r="SPO6" s="50"/>
      <c r="SPP6" s="50"/>
      <c r="SPQ6" s="50"/>
      <c r="SPR6" s="50"/>
      <c r="SPS6" s="50"/>
      <c r="SPT6" s="50"/>
      <c r="SPU6" s="50"/>
      <c r="SPV6" s="50"/>
      <c r="SPW6" s="50"/>
      <c r="SPX6" s="50"/>
      <c r="SPY6" s="50"/>
      <c r="SPZ6" s="50"/>
      <c r="SQA6" s="50"/>
      <c r="SQB6" s="50"/>
      <c r="SQC6" s="50"/>
      <c r="SQD6" s="50"/>
      <c r="SQE6" s="50"/>
      <c r="SQF6" s="50"/>
      <c r="SQG6" s="50"/>
      <c r="SQH6" s="50"/>
      <c r="SQI6" s="50"/>
      <c r="SQJ6" s="50"/>
      <c r="SQK6" s="50"/>
      <c r="SQL6" s="50"/>
      <c r="SQM6" s="50"/>
      <c r="SQN6" s="50"/>
      <c r="SQO6" s="50"/>
      <c r="SQP6" s="50"/>
      <c r="SQQ6" s="50"/>
      <c r="SQR6" s="50"/>
      <c r="SQS6" s="50"/>
      <c r="SQT6" s="50"/>
      <c r="SQU6" s="50"/>
      <c r="SQV6" s="50"/>
      <c r="SQW6" s="50"/>
      <c r="SQX6" s="50"/>
      <c r="SQY6" s="50"/>
      <c r="SQZ6" s="50"/>
      <c r="SRA6" s="50"/>
      <c r="SRB6" s="50"/>
      <c r="SRC6" s="50"/>
      <c r="SRD6" s="50"/>
      <c r="SRE6" s="50"/>
      <c r="SRF6" s="50"/>
      <c r="SRG6" s="50"/>
      <c r="SRH6" s="50"/>
      <c r="SRI6" s="50"/>
      <c r="SRJ6" s="50"/>
      <c r="SRK6" s="50"/>
      <c r="SRL6" s="50"/>
      <c r="SRM6" s="50"/>
      <c r="SRN6" s="50"/>
      <c r="SRO6" s="50"/>
      <c r="SRP6" s="50"/>
      <c r="SRQ6" s="50"/>
      <c r="SRR6" s="50"/>
      <c r="SRS6" s="50"/>
      <c r="SRT6" s="50"/>
      <c r="SRU6" s="50"/>
      <c r="SRV6" s="50"/>
      <c r="SRW6" s="50"/>
      <c r="SRX6" s="50"/>
      <c r="SRY6" s="50"/>
      <c r="SRZ6" s="50"/>
      <c r="SSA6" s="50"/>
      <c r="SSB6" s="50"/>
      <c r="SSC6" s="50"/>
      <c r="SSD6" s="50"/>
      <c r="SSE6" s="50"/>
      <c r="SSF6" s="50"/>
      <c r="SSG6" s="50"/>
      <c r="SSH6" s="50"/>
      <c r="SSI6" s="50"/>
      <c r="SSJ6" s="50"/>
      <c r="SSK6" s="50"/>
      <c r="SSL6" s="50"/>
      <c r="SSM6" s="50"/>
      <c r="SSN6" s="50"/>
      <c r="SSO6" s="50"/>
      <c r="SSP6" s="50"/>
      <c r="SSQ6" s="50"/>
      <c r="SSR6" s="50"/>
      <c r="SSS6" s="50"/>
      <c r="SST6" s="50"/>
      <c r="SSU6" s="50"/>
      <c r="SSV6" s="50"/>
      <c r="SSW6" s="50"/>
      <c r="SSX6" s="50"/>
      <c r="SSY6" s="50"/>
      <c r="SSZ6" s="50"/>
      <c r="STA6" s="50"/>
      <c r="STB6" s="50"/>
      <c r="STC6" s="50"/>
      <c r="STD6" s="50"/>
      <c r="STE6" s="50"/>
      <c r="STF6" s="50"/>
      <c r="STG6" s="50"/>
      <c r="STH6" s="50"/>
      <c r="STI6" s="50"/>
      <c r="STJ6" s="50"/>
      <c r="STK6" s="50"/>
      <c r="STL6" s="50"/>
      <c r="STM6" s="50"/>
      <c r="STN6" s="50"/>
      <c r="STO6" s="50"/>
      <c r="STP6" s="50"/>
      <c r="STQ6" s="50"/>
      <c r="STR6" s="50"/>
      <c r="STS6" s="50"/>
      <c r="STT6" s="50"/>
      <c r="STU6" s="50"/>
      <c r="STV6" s="50"/>
      <c r="STW6" s="50"/>
      <c r="STX6" s="50"/>
      <c r="STY6" s="50"/>
      <c r="STZ6" s="50"/>
      <c r="SUA6" s="50"/>
      <c r="SUB6" s="50"/>
      <c r="SUC6" s="50"/>
      <c r="SUD6" s="50"/>
      <c r="SUE6" s="50"/>
      <c r="SUF6" s="50"/>
      <c r="SUG6" s="50"/>
      <c r="SUH6" s="50"/>
      <c r="SUI6" s="50"/>
      <c r="SUJ6" s="50"/>
      <c r="SUK6" s="50"/>
      <c r="SUL6" s="50"/>
      <c r="SUM6" s="50"/>
      <c r="SUN6" s="50"/>
      <c r="SUO6" s="50"/>
      <c r="SUP6" s="50"/>
      <c r="SUQ6" s="50"/>
      <c r="SUR6" s="50"/>
      <c r="SUS6" s="50"/>
      <c r="SUT6" s="50"/>
      <c r="SUU6" s="50"/>
      <c r="SUV6" s="50"/>
      <c r="SUW6" s="50"/>
      <c r="SUX6" s="50"/>
      <c r="SUY6" s="50"/>
      <c r="SUZ6" s="50"/>
      <c r="SVA6" s="50"/>
      <c r="SVB6" s="50"/>
      <c r="SVC6" s="50"/>
      <c r="SVD6" s="50"/>
      <c r="SVE6" s="50"/>
      <c r="SVF6" s="50"/>
      <c r="SVG6" s="50"/>
      <c r="SVH6" s="50"/>
      <c r="SVI6" s="50"/>
      <c r="SVJ6" s="50"/>
      <c r="SVK6" s="50"/>
      <c r="SVL6" s="50"/>
      <c r="SVM6" s="50"/>
      <c r="SVN6" s="50"/>
      <c r="SVO6" s="50"/>
      <c r="SVP6" s="50"/>
      <c r="SVQ6" s="50"/>
      <c r="SVR6" s="50"/>
      <c r="SVS6" s="50"/>
      <c r="SVT6" s="50"/>
      <c r="SVU6" s="50"/>
      <c r="SVV6" s="50"/>
      <c r="SVW6" s="50"/>
      <c r="SVX6" s="50"/>
      <c r="SVY6" s="50"/>
      <c r="SVZ6" s="50"/>
      <c r="SWA6" s="50"/>
      <c r="SWB6" s="50"/>
      <c r="SWC6" s="50"/>
      <c r="SWD6" s="50"/>
      <c r="SWE6" s="50"/>
      <c r="SWF6" s="50"/>
      <c r="SWG6" s="50"/>
      <c r="SWH6" s="50"/>
      <c r="SWI6" s="50"/>
      <c r="SWJ6" s="50"/>
      <c r="SWK6" s="50"/>
      <c r="SWL6" s="50"/>
      <c r="SWM6" s="50"/>
      <c r="SWN6" s="50"/>
      <c r="SWO6" s="50"/>
      <c r="SWP6" s="50"/>
      <c r="SWQ6" s="50"/>
      <c r="SWR6" s="50"/>
      <c r="SWS6" s="50"/>
      <c r="SWT6" s="50"/>
      <c r="SWU6" s="50"/>
      <c r="SWV6" s="50"/>
      <c r="SWW6" s="50"/>
      <c r="SWX6" s="50"/>
      <c r="SWY6" s="50"/>
      <c r="SWZ6" s="50"/>
      <c r="SXA6" s="50"/>
      <c r="SXB6" s="50"/>
      <c r="SXC6" s="50"/>
      <c r="SXD6" s="50"/>
      <c r="SXE6" s="50"/>
      <c r="SXF6" s="50"/>
      <c r="SXG6" s="50"/>
      <c r="SXH6" s="50"/>
      <c r="SXI6" s="50"/>
      <c r="SXJ6" s="50"/>
      <c r="SXK6" s="50"/>
      <c r="SXL6" s="50"/>
      <c r="SXM6" s="50"/>
      <c r="SXN6" s="50"/>
      <c r="SXO6" s="50"/>
      <c r="SXP6" s="50"/>
      <c r="SXQ6" s="50"/>
      <c r="SXR6" s="50"/>
      <c r="SXS6" s="50"/>
      <c r="SXT6" s="50"/>
      <c r="SXU6" s="50"/>
      <c r="SXV6" s="50"/>
      <c r="SXW6" s="50"/>
      <c r="SXX6" s="50"/>
      <c r="SXY6" s="50"/>
      <c r="SXZ6" s="50"/>
      <c r="SYA6" s="50"/>
      <c r="SYB6" s="50"/>
      <c r="SYC6" s="50"/>
      <c r="SYD6" s="50"/>
      <c r="SYE6" s="50"/>
      <c r="SYF6" s="50"/>
      <c r="SYG6" s="50"/>
      <c r="SYH6" s="50"/>
      <c r="SYI6" s="50"/>
      <c r="SYJ6" s="50"/>
      <c r="SYK6" s="50"/>
      <c r="SYL6" s="50"/>
      <c r="SYM6" s="50"/>
      <c r="SYN6" s="50"/>
      <c r="SYO6" s="50"/>
      <c r="SYP6" s="50"/>
      <c r="SYQ6" s="50"/>
      <c r="SYR6" s="50"/>
      <c r="SYS6" s="50"/>
      <c r="SYT6" s="50"/>
      <c r="SYU6" s="50"/>
      <c r="SYV6" s="50"/>
      <c r="SYW6" s="50"/>
      <c r="SYX6" s="50"/>
      <c r="SYY6" s="50"/>
      <c r="SYZ6" s="50"/>
      <c r="SZA6" s="50"/>
      <c r="SZB6" s="50"/>
      <c r="SZC6" s="50"/>
      <c r="SZD6" s="50"/>
      <c r="SZE6" s="50"/>
      <c r="SZF6" s="50"/>
      <c r="SZG6" s="50"/>
      <c r="SZH6" s="50"/>
      <c r="SZI6" s="50"/>
      <c r="SZJ6" s="50"/>
      <c r="SZK6" s="50"/>
      <c r="SZL6" s="50"/>
      <c r="SZM6" s="50"/>
      <c r="SZN6" s="50"/>
      <c r="SZO6" s="50"/>
      <c r="SZP6" s="50"/>
      <c r="SZQ6" s="50"/>
      <c r="SZR6" s="50"/>
      <c r="SZS6" s="50"/>
      <c r="SZT6" s="50"/>
      <c r="SZU6" s="50"/>
      <c r="SZV6" s="50"/>
      <c r="SZW6" s="50"/>
      <c r="SZX6" s="50"/>
      <c r="SZY6" s="50"/>
      <c r="SZZ6" s="50"/>
      <c r="TAA6" s="50"/>
      <c r="TAB6" s="50"/>
      <c r="TAC6" s="50"/>
      <c r="TAD6" s="50"/>
      <c r="TAE6" s="50"/>
      <c r="TAF6" s="50"/>
      <c r="TAG6" s="50"/>
      <c r="TAH6" s="50"/>
      <c r="TAI6" s="50"/>
      <c r="TAJ6" s="50"/>
      <c r="TAK6" s="50"/>
      <c r="TAL6" s="50"/>
      <c r="TAM6" s="50"/>
      <c r="TAN6" s="50"/>
      <c r="TAO6" s="50"/>
      <c r="TAP6" s="50"/>
      <c r="TAQ6" s="50"/>
      <c r="TAR6" s="50"/>
      <c r="TAS6" s="50"/>
      <c r="TAT6" s="50"/>
      <c r="TAU6" s="50"/>
      <c r="TAV6" s="50"/>
      <c r="TAW6" s="50"/>
      <c r="TAX6" s="50"/>
      <c r="TAY6" s="50"/>
      <c r="TAZ6" s="50"/>
      <c r="TBA6" s="50"/>
      <c r="TBB6" s="50"/>
      <c r="TBC6" s="50"/>
      <c r="TBD6" s="50"/>
      <c r="TBE6" s="50"/>
      <c r="TBF6" s="50"/>
      <c r="TBG6" s="50"/>
      <c r="TBH6" s="50"/>
      <c r="TBI6" s="50"/>
      <c r="TBJ6" s="50"/>
      <c r="TBK6" s="50"/>
      <c r="TBL6" s="50"/>
      <c r="TBM6" s="50"/>
      <c r="TBN6" s="50"/>
      <c r="TBO6" s="50"/>
      <c r="TBP6" s="50"/>
      <c r="TBQ6" s="50"/>
      <c r="TBR6" s="50"/>
      <c r="TBS6" s="50"/>
      <c r="TBT6" s="50"/>
      <c r="TBU6" s="50"/>
      <c r="TBV6" s="50"/>
      <c r="TBW6" s="50"/>
      <c r="TBX6" s="50"/>
      <c r="TBY6" s="50"/>
      <c r="TBZ6" s="50"/>
      <c r="TCA6" s="50"/>
      <c r="TCB6" s="50"/>
      <c r="TCC6" s="50"/>
      <c r="TCD6" s="50"/>
      <c r="TCE6" s="50"/>
      <c r="TCF6" s="50"/>
      <c r="TCG6" s="50"/>
      <c r="TCH6" s="50"/>
      <c r="TCI6" s="50"/>
      <c r="TCJ6" s="50"/>
      <c r="TCK6" s="50"/>
      <c r="TCL6" s="50"/>
      <c r="TCM6" s="50"/>
      <c r="TCN6" s="50"/>
      <c r="TCO6" s="50"/>
      <c r="TCP6" s="50"/>
      <c r="TCQ6" s="50"/>
      <c r="TCR6" s="50"/>
      <c r="TCS6" s="50"/>
      <c r="TCT6" s="50"/>
      <c r="TCU6" s="50"/>
      <c r="TCV6" s="50"/>
      <c r="TCW6" s="50"/>
      <c r="TCX6" s="50"/>
      <c r="TCY6" s="50"/>
      <c r="TCZ6" s="50"/>
      <c r="TDA6" s="50"/>
      <c r="TDB6" s="50"/>
      <c r="TDC6" s="50"/>
      <c r="TDD6" s="50"/>
      <c r="TDE6" s="50"/>
      <c r="TDF6" s="50"/>
      <c r="TDG6" s="50"/>
      <c r="TDH6" s="50"/>
      <c r="TDI6" s="50"/>
      <c r="TDJ6" s="50"/>
      <c r="TDK6" s="50"/>
      <c r="TDL6" s="50"/>
      <c r="TDM6" s="50"/>
      <c r="TDN6" s="50"/>
      <c r="TDO6" s="50"/>
      <c r="TDP6" s="50"/>
      <c r="TDQ6" s="50"/>
      <c r="TDR6" s="50"/>
      <c r="TDS6" s="50"/>
      <c r="TDT6" s="50"/>
      <c r="TDU6" s="50"/>
      <c r="TDV6" s="50"/>
      <c r="TDW6" s="50"/>
      <c r="TDX6" s="50"/>
      <c r="TDY6" s="50"/>
      <c r="TDZ6" s="50"/>
      <c r="TEA6" s="50"/>
      <c r="TEB6" s="50"/>
      <c r="TEC6" s="50"/>
      <c r="TED6" s="50"/>
      <c r="TEE6" s="50"/>
      <c r="TEF6" s="50"/>
      <c r="TEG6" s="50"/>
      <c r="TEH6" s="50"/>
      <c r="TEI6" s="50"/>
      <c r="TEJ6" s="50"/>
      <c r="TEK6" s="50"/>
      <c r="TEL6" s="50"/>
      <c r="TEM6" s="50"/>
      <c r="TEN6" s="50"/>
      <c r="TEO6" s="50"/>
      <c r="TEP6" s="50"/>
      <c r="TEQ6" s="50"/>
      <c r="TER6" s="50"/>
      <c r="TES6" s="50"/>
      <c r="TET6" s="50"/>
      <c r="TEU6" s="50"/>
      <c r="TEV6" s="50"/>
      <c r="TEW6" s="50"/>
      <c r="TEX6" s="50"/>
      <c r="TEY6" s="50"/>
      <c r="TEZ6" s="50"/>
      <c r="TFA6" s="50"/>
      <c r="TFB6" s="50"/>
      <c r="TFC6" s="50"/>
      <c r="TFD6" s="50"/>
      <c r="TFE6" s="50"/>
      <c r="TFF6" s="50"/>
      <c r="TFG6" s="50"/>
      <c r="TFH6" s="50"/>
      <c r="TFI6" s="50"/>
      <c r="TFJ6" s="50"/>
      <c r="TFK6" s="50"/>
      <c r="TFL6" s="50"/>
      <c r="TFM6" s="50"/>
      <c r="TFN6" s="50"/>
      <c r="TFO6" s="50"/>
      <c r="TFP6" s="50"/>
      <c r="TFQ6" s="50"/>
      <c r="TFR6" s="50"/>
      <c r="TFS6" s="50"/>
      <c r="TFT6" s="50"/>
      <c r="TFU6" s="50"/>
      <c r="TFV6" s="50"/>
      <c r="TFW6" s="50"/>
      <c r="TFX6" s="50"/>
      <c r="TFY6" s="50"/>
      <c r="TFZ6" s="50"/>
      <c r="TGA6" s="50"/>
      <c r="TGB6" s="50"/>
      <c r="TGC6" s="50"/>
      <c r="TGD6" s="50"/>
      <c r="TGE6" s="50"/>
      <c r="TGF6" s="50"/>
      <c r="TGG6" s="50"/>
      <c r="TGH6" s="50"/>
      <c r="TGI6" s="50"/>
      <c r="TGJ6" s="50"/>
      <c r="TGK6" s="50"/>
      <c r="TGL6" s="50"/>
      <c r="TGM6" s="50"/>
      <c r="TGN6" s="50"/>
      <c r="TGO6" s="50"/>
      <c r="TGP6" s="50"/>
      <c r="TGQ6" s="50"/>
      <c r="TGR6" s="50"/>
      <c r="TGS6" s="50"/>
      <c r="TGT6" s="50"/>
      <c r="TGU6" s="50"/>
      <c r="TGV6" s="50"/>
      <c r="TGW6" s="50"/>
      <c r="TGX6" s="50"/>
      <c r="TGY6" s="50"/>
      <c r="TGZ6" s="50"/>
      <c r="THA6" s="50"/>
      <c r="THB6" s="50"/>
      <c r="THC6" s="50"/>
      <c r="THD6" s="50"/>
      <c r="THE6" s="50"/>
      <c r="THF6" s="50"/>
      <c r="THG6" s="50"/>
      <c r="THH6" s="50"/>
      <c r="THI6" s="50"/>
      <c r="THJ6" s="50"/>
      <c r="THK6" s="50"/>
      <c r="THL6" s="50"/>
      <c r="THM6" s="50"/>
      <c r="THN6" s="50"/>
      <c r="THO6" s="50"/>
      <c r="THP6" s="50"/>
      <c r="THQ6" s="50"/>
      <c r="THR6" s="50"/>
      <c r="THS6" s="50"/>
      <c r="THT6" s="50"/>
      <c r="THU6" s="50"/>
      <c r="THV6" s="50"/>
      <c r="THW6" s="50"/>
      <c r="THX6" s="50"/>
      <c r="THY6" s="50"/>
      <c r="THZ6" s="50"/>
      <c r="TIA6" s="50"/>
      <c r="TIB6" s="50"/>
      <c r="TIC6" s="50"/>
      <c r="TID6" s="50"/>
      <c r="TIE6" s="50"/>
      <c r="TIF6" s="50"/>
      <c r="TIG6" s="50"/>
      <c r="TIH6" s="50"/>
      <c r="TII6" s="50"/>
      <c r="TIJ6" s="50"/>
      <c r="TIK6" s="50"/>
      <c r="TIL6" s="50"/>
      <c r="TIM6" s="50"/>
      <c r="TIN6" s="50"/>
      <c r="TIO6" s="50"/>
      <c r="TIP6" s="50"/>
      <c r="TIQ6" s="50"/>
      <c r="TIR6" s="50"/>
      <c r="TIS6" s="50"/>
      <c r="TIT6" s="50"/>
      <c r="TIU6" s="50"/>
      <c r="TIV6" s="50"/>
      <c r="TIW6" s="50"/>
      <c r="TIX6" s="50"/>
      <c r="TIY6" s="50"/>
      <c r="TIZ6" s="50"/>
      <c r="TJA6" s="50"/>
      <c r="TJB6" s="50"/>
      <c r="TJC6" s="50"/>
      <c r="TJD6" s="50"/>
      <c r="TJE6" s="50"/>
      <c r="TJF6" s="50"/>
      <c r="TJG6" s="50"/>
      <c r="TJH6" s="50"/>
      <c r="TJI6" s="50"/>
      <c r="TJJ6" s="50"/>
      <c r="TJK6" s="50"/>
      <c r="TJL6" s="50"/>
      <c r="TJM6" s="50"/>
      <c r="TJN6" s="50"/>
      <c r="TJO6" s="50"/>
      <c r="TJP6" s="50"/>
      <c r="TJQ6" s="50"/>
      <c r="TJR6" s="50"/>
      <c r="TJS6" s="50"/>
      <c r="TJT6" s="50"/>
      <c r="TJU6" s="50"/>
      <c r="TJV6" s="50"/>
      <c r="TJW6" s="50"/>
      <c r="TJX6" s="50"/>
      <c r="TJY6" s="50"/>
      <c r="TJZ6" s="50"/>
      <c r="TKA6" s="50"/>
      <c r="TKB6" s="50"/>
      <c r="TKC6" s="50"/>
      <c r="TKD6" s="50"/>
      <c r="TKE6" s="50"/>
      <c r="TKF6" s="50"/>
      <c r="TKG6" s="50"/>
      <c r="TKH6" s="50"/>
      <c r="TKI6" s="50"/>
      <c r="TKJ6" s="50"/>
      <c r="TKK6" s="50"/>
      <c r="TKL6" s="50"/>
      <c r="TKM6" s="50"/>
      <c r="TKN6" s="50"/>
      <c r="TKO6" s="50"/>
      <c r="TKP6" s="50"/>
      <c r="TKQ6" s="50"/>
      <c r="TKR6" s="50"/>
      <c r="TKS6" s="50"/>
      <c r="TKT6" s="50"/>
      <c r="TKU6" s="50"/>
      <c r="TKV6" s="50"/>
      <c r="TKW6" s="50"/>
      <c r="TKX6" s="50"/>
      <c r="TKY6" s="50"/>
      <c r="TKZ6" s="50"/>
      <c r="TLA6" s="50"/>
      <c r="TLB6" s="50"/>
      <c r="TLC6" s="50"/>
      <c r="TLD6" s="50"/>
      <c r="TLE6" s="50"/>
      <c r="TLF6" s="50"/>
      <c r="TLG6" s="50"/>
      <c r="TLH6" s="50"/>
      <c r="TLI6" s="50"/>
      <c r="TLJ6" s="50"/>
      <c r="TLK6" s="50"/>
      <c r="TLL6" s="50"/>
      <c r="TLM6" s="50"/>
      <c r="TLN6" s="50"/>
      <c r="TLO6" s="50"/>
      <c r="TLP6" s="50"/>
      <c r="TLQ6" s="50"/>
      <c r="TLR6" s="50"/>
      <c r="TLS6" s="50"/>
      <c r="TLT6" s="50"/>
      <c r="TLU6" s="50"/>
      <c r="TLV6" s="50"/>
      <c r="TLW6" s="50"/>
      <c r="TLX6" s="50"/>
      <c r="TLY6" s="50"/>
      <c r="TLZ6" s="50"/>
      <c r="TMA6" s="50"/>
      <c r="TMB6" s="50"/>
      <c r="TMC6" s="50"/>
      <c r="TMD6" s="50"/>
      <c r="TME6" s="50"/>
      <c r="TMF6" s="50"/>
      <c r="TMG6" s="50"/>
      <c r="TMH6" s="50"/>
      <c r="TMI6" s="50"/>
      <c r="TMJ6" s="50"/>
      <c r="TMK6" s="50"/>
      <c r="TML6" s="50"/>
      <c r="TMM6" s="50"/>
      <c r="TMN6" s="50"/>
      <c r="TMO6" s="50"/>
      <c r="TMP6" s="50"/>
      <c r="TMQ6" s="50"/>
      <c r="TMR6" s="50"/>
      <c r="TMS6" s="50"/>
      <c r="TMT6" s="50"/>
      <c r="TMU6" s="50"/>
      <c r="TMV6" s="50"/>
      <c r="TMW6" s="50"/>
      <c r="TMX6" s="50"/>
      <c r="TMY6" s="50"/>
      <c r="TMZ6" s="50"/>
      <c r="TNA6" s="50"/>
      <c r="TNB6" s="50"/>
      <c r="TNC6" s="50"/>
      <c r="TND6" s="50"/>
      <c r="TNE6" s="50"/>
      <c r="TNF6" s="50"/>
      <c r="TNG6" s="50"/>
      <c r="TNH6" s="50"/>
      <c r="TNI6" s="50"/>
      <c r="TNJ6" s="50"/>
      <c r="TNK6" s="50"/>
      <c r="TNL6" s="50"/>
      <c r="TNM6" s="50"/>
      <c r="TNN6" s="50"/>
      <c r="TNO6" s="50"/>
      <c r="TNP6" s="50"/>
      <c r="TNQ6" s="50"/>
      <c r="TNR6" s="50"/>
      <c r="TNS6" s="50"/>
      <c r="TNT6" s="50"/>
      <c r="TNU6" s="50"/>
      <c r="TNV6" s="50"/>
      <c r="TNW6" s="50"/>
      <c r="TNX6" s="50"/>
      <c r="TNY6" s="50"/>
      <c r="TNZ6" s="50"/>
      <c r="TOA6" s="50"/>
      <c r="TOB6" s="50"/>
      <c r="TOC6" s="50"/>
      <c r="TOD6" s="50"/>
      <c r="TOE6" s="50"/>
      <c r="TOF6" s="50"/>
      <c r="TOG6" s="50"/>
      <c r="TOH6" s="50"/>
      <c r="TOI6" s="50"/>
      <c r="TOJ6" s="50"/>
      <c r="TOK6" s="50"/>
      <c r="TOL6" s="50"/>
      <c r="TOM6" s="50"/>
      <c r="TON6" s="50"/>
      <c r="TOO6" s="50"/>
      <c r="TOP6" s="50"/>
      <c r="TOQ6" s="50"/>
      <c r="TOR6" s="50"/>
      <c r="TOS6" s="50"/>
      <c r="TOT6" s="50"/>
      <c r="TOU6" s="50"/>
      <c r="TOV6" s="50"/>
      <c r="TOW6" s="50"/>
      <c r="TOX6" s="50"/>
      <c r="TOY6" s="50"/>
      <c r="TOZ6" s="50"/>
      <c r="TPA6" s="50"/>
      <c r="TPB6" s="50"/>
      <c r="TPC6" s="50"/>
      <c r="TPD6" s="50"/>
      <c r="TPE6" s="50"/>
      <c r="TPF6" s="50"/>
      <c r="TPG6" s="50"/>
      <c r="TPH6" s="50"/>
      <c r="TPI6" s="50"/>
      <c r="TPJ6" s="50"/>
      <c r="TPK6" s="50"/>
      <c r="TPL6" s="50"/>
      <c r="TPM6" s="50"/>
      <c r="TPN6" s="50"/>
      <c r="TPO6" s="50"/>
      <c r="TPP6" s="50"/>
      <c r="TPQ6" s="50"/>
      <c r="TPR6" s="50"/>
      <c r="TPS6" s="50"/>
      <c r="TPT6" s="50"/>
      <c r="TPU6" s="50"/>
      <c r="TPV6" s="50"/>
      <c r="TPW6" s="50"/>
      <c r="TPX6" s="50"/>
      <c r="TPY6" s="50"/>
      <c r="TPZ6" s="50"/>
      <c r="TQA6" s="50"/>
      <c r="TQB6" s="50"/>
      <c r="TQC6" s="50"/>
      <c r="TQD6" s="50"/>
      <c r="TQE6" s="50"/>
      <c r="TQF6" s="50"/>
      <c r="TQG6" s="50"/>
      <c r="TQH6" s="50"/>
      <c r="TQI6" s="50"/>
      <c r="TQJ6" s="50"/>
      <c r="TQK6" s="50"/>
      <c r="TQL6" s="50"/>
      <c r="TQM6" s="50"/>
      <c r="TQN6" s="50"/>
      <c r="TQO6" s="50"/>
      <c r="TQP6" s="50"/>
      <c r="TQQ6" s="50"/>
      <c r="TQR6" s="50"/>
      <c r="TQS6" s="50"/>
      <c r="TQT6" s="50"/>
      <c r="TQU6" s="50"/>
      <c r="TQV6" s="50"/>
      <c r="TQW6" s="50"/>
      <c r="TQX6" s="50"/>
      <c r="TQY6" s="50"/>
      <c r="TQZ6" s="50"/>
      <c r="TRA6" s="50"/>
      <c r="TRB6" s="50"/>
      <c r="TRC6" s="50"/>
      <c r="TRD6" s="50"/>
      <c r="TRE6" s="50"/>
      <c r="TRF6" s="50"/>
      <c r="TRG6" s="50"/>
      <c r="TRH6" s="50"/>
      <c r="TRI6" s="50"/>
      <c r="TRJ6" s="50"/>
      <c r="TRK6" s="50"/>
      <c r="TRL6" s="50"/>
      <c r="TRM6" s="50"/>
      <c r="TRN6" s="50"/>
      <c r="TRO6" s="50"/>
      <c r="TRP6" s="50"/>
      <c r="TRQ6" s="50"/>
      <c r="TRR6" s="50"/>
      <c r="TRS6" s="50"/>
      <c r="TRT6" s="50"/>
      <c r="TRU6" s="50"/>
      <c r="TRV6" s="50"/>
      <c r="TRW6" s="50"/>
      <c r="TRX6" s="50"/>
      <c r="TRY6" s="50"/>
      <c r="TRZ6" s="50"/>
      <c r="TSA6" s="50"/>
      <c r="TSB6" s="50"/>
      <c r="TSC6" s="50"/>
      <c r="TSD6" s="50"/>
      <c r="TSE6" s="50"/>
      <c r="TSF6" s="50"/>
      <c r="TSG6" s="50"/>
      <c r="TSH6" s="50"/>
      <c r="TSI6" s="50"/>
      <c r="TSJ6" s="50"/>
      <c r="TSK6" s="50"/>
      <c r="TSL6" s="50"/>
      <c r="TSM6" s="50"/>
      <c r="TSN6" s="50"/>
      <c r="TSO6" s="50"/>
      <c r="TSP6" s="50"/>
      <c r="TSQ6" s="50"/>
      <c r="TSR6" s="50"/>
      <c r="TSS6" s="50"/>
      <c r="TST6" s="50"/>
      <c r="TSU6" s="50"/>
      <c r="TSV6" s="50"/>
      <c r="TSW6" s="50"/>
      <c r="TSX6" s="50"/>
      <c r="TSY6" s="50"/>
      <c r="TSZ6" s="50"/>
      <c r="TTA6" s="50"/>
      <c r="TTB6" s="50"/>
      <c r="TTC6" s="50"/>
      <c r="TTD6" s="50"/>
      <c r="TTE6" s="50"/>
      <c r="TTF6" s="50"/>
      <c r="TTG6" s="50"/>
      <c r="TTH6" s="50"/>
      <c r="TTI6" s="50"/>
      <c r="TTJ6" s="50"/>
      <c r="TTK6" s="50"/>
      <c r="TTL6" s="50"/>
      <c r="TTM6" s="50"/>
      <c r="TTN6" s="50"/>
      <c r="TTO6" s="50"/>
      <c r="TTP6" s="50"/>
      <c r="TTQ6" s="50"/>
      <c r="TTR6" s="50"/>
      <c r="TTS6" s="50"/>
      <c r="TTT6" s="50"/>
      <c r="TTU6" s="50"/>
      <c r="TTV6" s="50"/>
      <c r="TTW6" s="50"/>
      <c r="TTX6" s="50"/>
      <c r="TTY6" s="50"/>
      <c r="TTZ6" s="50"/>
      <c r="TUA6" s="50"/>
      <c r="TUB6" s="50"/>
      <c r="TUC6" s="50"/>
      <c r="TUD6" s="50"/>
      <c r="TUE6" s="50"/>
      <c r="TUF6" s="50"/>
      <c r="TUG6" s="50"/>
      <c r="TUH6" s="50"/>
      <c r="TUI6" s="50"/>
      <c r="TUJ6" s="50"/>
      <c r="TUK6" s="50"/>
      <c r="TUL6" s="50"/>
      <c r="TUM6" s="50"/>
      <c r="TUN6" s="50"/>
      <c r="TUO6" s="50"/>
      <c r="TUP6" s="50"/>
      <c r="TUQ6" s="50"/>
      <c r="TUR6" s="50"/>
      <c r="TUS6" s="50"/>
      <c r="TUT6" s="50"/>
      <c r="TUU6" s="50"/>
      <c r="TUV6" s="50"/>
      <c r="TUW6" s="50"/>
      <c r="TUX6" s="50"/>
      <c r="TUY6" s="50"/>
      <c r="TUZ6" s="50"/>
      <c r="TVA6" s="50"/>
      <c r="TVB6" s="50"/>
      <c r="TVC6" s="50"/>
      <c r="TVD6" s="50"/>
      <c r="TVE6" s="50"/>
      <c r="TVF6" s="50"/>
      <c r="TVG6" s="50"/>
      <c r="TVH6" s="50"/>
      <c r="TVI6" s="50"/>
      <c r="TVJ6" s="50"/>
      <c r="TVK6" s="50"/>
      <c r="TVL6" s="50"/>
      <c r="TVM6" s="50"/>
      <c r="TVN6" s="50"/>
      <c r="TVO6" s="50"/>
      <c r="TVP6" s="50"/>
      <c r="TVQ6" s="50"/>
      <c r="TVR6" s="50"/>
      <c r="TVS6" s="50"/>
      <c r="TVT6" s="50"/>
      <c r="TVU6" s="50"/>
      <c r="TVV6" s="50"/>
      <c r="TVW6" s="50"/>
      <c r="TVX6" s="50"/>
      <c r="TVY6" s="50"/>
      <c r="TVZ6" s="50"/>
      <c r="TWA6" s="50"/>
      <c r="TWB6" s="50"/>
      <c r="TWC6" s="50"/>
      <c r="TWD6" s="50"/>
      <c r="TWE6" s="50"/>
      <c r="TWF6" s="50"/>
      <c r="TWG6" s="50"/>
      <c r="TWH6" s="50"/>
      <c r="TWI6" s="50"/>
      <c r="TWJ6" s="50"/>
      <c r="TWK6" s="50"/>
      <c r="TWL6" s="50"/>
      <c r="TWM6" s="50"/>
      <c r="TWN6" s="50"/>
      <c r="TWO6" s="50"/>
      <c r="TWP6" s="50"/>
      <c r="TWQ6" s="50"/>
      <c r="TWR6" s="50"/>
      <c r="TWS6" s="50"/>
      <c r="TWT6" s="50"/>
      <c r="TWU6" s="50"/>
      <c r="TWV6" s="50"/>
      <c r="TWW6" s="50"/>
      <c r="TWX6" s="50"/>
      <c r="TWY6" s="50"/>
      <c r="TWZ6" s="50"/>
      <c r="TXA6" s="50"/>
      <c r="TXB6" s="50"/>
      <c r="TXC6" s="50"/>
      <c r="TXD6" s="50"/>
      <c r="TXE6" s="50"/>
      <c r="TXF6" s="50"/>
      <c r="TXG6" s="50"/>
      <c r="TXH6" s="50"/>
      <c r="TXI6" s="50"/>
      <c r="TXJ6" s="50"/>
      <c r="TXK6" s="50"/>
      <c r="TXL6" s="50"/>
      <c r="TXM6" s="50"/>
      <c r="TXN6" s="50"/>
      <c r="TXO6" s="50"/>
      <c r="TXP6" s="50"/>
      <c r="TXQ6" s="50"/>
      <c r="TXR6" s="50"/>
      <c r="TXS6" s="50"/>
      <c r="TXT6" s="50"/>
      <c r="TXU6" s="50"/>
      <c r="TXV6" s="50"/>
      <c r="TXW6" s="50"/>
      <c r="TXX6" s="50"/>
      <c r="TXY6" s="50"/>
      <c r="TXZ6" s="50"/>
      <c r="TYA6" s="50"/>
      <c r="TYB6" s="50"/>
      <c r="TYC6" s="50"/>
      <c r="TYD6" s="50"/>
      <c r="TYE6" s="50"/>
      <c r="TYF6" s="50"/>
      <c r="TYG6" s="50"/>
      <c r="TYH6" s="50"/>
      <c r="TYI6" s="50"/>
      <c r="TYJ6" s="50"/>
      <c r="TYK6" s="50"/>
      <c r="TYL6" s="50"/>
      <c r="TYM6" s="50"/>
      <c r="TYN6" s="50"/>
      <c r="TYO6" s="50"/>
      <c r="TYP6" s="50"/>
      <c r="TYQ6" s="50"/>
      <c r="TYR6" s="50"/>
      <c r="TYS6" s="50"/>
      <c r="TYT6" s="50"/>
      <c r="TYU6" s="50"/>
      <c r="TYV6" s="50"/>
      <c r="TYW6" s="50"/>
      <c r="TYX6" s="50"/>
      <c r="TYY6" s="50"/>
      <c r="TYZ6" s="50"/>
      <c r="TZA6" s="50"/>
      <c r="TZB6" s="50"/>
      <c r="TZC6" s="50"/>
      <c r="TZD6" s="50"/>
      <c r="TZE6" s="50"/>
      <c r="TZF6" s="50"/>
      <c r="TZG6" s="50"/>
      <c r="TZH6" s="50"/>
      <c r="TZI6" s="50"/>
      <c r="TZJ6" s="50"/>
      <c r="TZK6" s="50"/>
      <c r="TZL6" s="50"/>
      <c r="TZM6" s="50"/>
      <c r="TZN6" s="50"/>
      <c r="TZO6" s="50"/>
      <c r="TZP6" s="50"/>
      <c r="TZQ6" s="50"/>
      <c r="TZR6" s="50"/>
      <c r="TZS6" s="50"/>
      <c r="TZT6" s="50"/>
      <c r="TZU6" s="50"/>
      <c r="TZV6" s="50"/>
      <c r="TZW6" s="50"/>
      <c r="TZX6" s="50"/>
      <c r="TZY6" s="50"/>
      <c r="TZZ6" s="50"/>
      <c r="UAA6" s="50"/>
      <c r="UAB6" s="50"/>
      <c r="UAC6" s="50"/>
      <c r="UAD6" s="50"/>
      <c r="UAE6" s="50"/>
      <c r="UAF6" s="50"/>
      <c r="UAG6" s="50"/>
      <c r="UAH6" s="50"/>
      <c r="UAI6" s="50"/>
      <c r="UAJ6" s="50"/>
      <c r="UAK6" s="50"/>
      <c r="UAL6" s="50"/>
      <c r="UAM6" s="50"/>
      <c r="UAN6" s="50"/>
      <c r="UAO6" s="50"/>
      <c r="UAP6" s="50"/>
      <c r="UAQ6" s="50"/>
      <c r="UAR6" s="50"/>
      <c r="UAS6" s="50"/>
      <c r="UAT6" s="50"/>
      <c r="UAU6" s="50"/>
      <c r="UAV6" s="50"/>
      <c r="UAW6" s="50"/>
      <c r="UAX6" s="50"/>
      <c r="UAY6" s="50"/>
      <c r="UAZ6" s="50"/>
      <c r="UBA6" s="50"/>
      <c r="UBB6" s="50"/>
      <c r="UBC6" s="50"/>
      <c r="UBD6" s="50"/>
      <c r="UBE6" s="50"/>
      <c r="UBF6" s="50"/>
      <c r="UBG6" s="50"/>
      <c r="UBH6" s="50"/>
      <c r="UBI6" s="50"/>
      <c r="UBJ6" s="50"/>
      <c r="UBK6" s="50"/>
      <c r="UBL6" s="50"/>
      <c r="UBM6" s="50"/>
      <c r="UBN6" s="50"/>
      <c r="UBO6" s="50"/>
      <c r="UBP6" s="50"/>
      <c r="UBQ6" s="50"/>
      <c r="UBR6" s="50"/>
      <c r="UBS6" s="50"/>
      <c r="UBT6" s="50"/>
      <c r="UBU6" s="50"/>
      <c r="UBV6" s="50"/>
      <c r="UBW6" s="50"/>
      <c r="UBX6" s="50"/>
      <c r="UBY6" s="50"/>
      <c r="UBZ6" s="50"/>
      <c r="UCA6" s="50"/>
      <c r="UCB6" s="50"/>
      <c r="UCC6" s="50"/>
      <c r="UCD6" s="50"/>
      <c r="UCE6" s="50"/>
      <c r="UCF6" s="50"/>
      <c r="UCG6" s="50"/>
      <c r="UCH6" s="50"/>
      <c r="UCI6" s="50"/>
      <c r="UCJ6" s="50"/>
      <c r="UCK6" s="50"/>
      <c r="UCL6" s="50"/>
      <c r="UCM6" s="50"/>
      <c r="UCN6" s="50"/>
      <c r="UCO6" s="50"/>
      <c r="UCP6" s="50"/>
      <c r="UCQ6" s="50"/>
      <c r="UCR6" s="50"/>
      <c r="UCS6" s="50"/>
      <c r="UCT6" s="50"/>
      <c r="UCU6" s="50"/>
      <c r="UCV6" s="50"/>
      <c r="UCW6" s="50"/>
      <c r="UCX6" s="50"/>
      <c r="UCY6" s="50"/>
      <c r="UCZ6" s="50"/>
      <c r="UDA6" s="50"/>
      <c r="UDB6" s="50"/>
      <c r="UDC6" s="50"/>
      <c r="UDD6" s="50"/>
      <c r="UDE6" s="50"/>
      <c r="UDF6" s="50"/>
      <c r="UDG6" s="50"/>
      <c r="UDH6" s="50"/>
      <c r="UDI6" s="50"/>
      <c r="UDJ6" s="50"/>
      <c r="UDK6" s="50"/>
      <c r="UDL6" s="50"/>
      <c r="UDM6" s="50"/>
      <c r="UDN6" s="50"/>
      <c r="UDO6" s="50"/>
      <c r="UDP6" s="50"/>
      <c r="UDQ6" s="50"/>
      <c r="UDR6" s="50"/>
      <c r="UDS6" s="50"/>
      <c r="UDT6" s="50"/>
      <c r="UDU6" s="50"/>
      <c r="UDV6" s="50"/>
      <c r="UDW6" s="50"/>
      <c r="UDX6" s="50"/>
      <c r="UDY6" s="50"/>
      <c r="UDZ6" s="50"/>
      <c r="UEA6" s="50"/>
      <c r="UEB6" s="50"/>
      <c r="UEC6" s="50"/>
      <c r="UED6" s="50"/>
      <c r="UEE6" s="50"/>
      <c r="UEF6" s="50"/>
      <c r="UEG6" s="50"/>
      <c r="UEH6" s="50"/>
      <c r="UEI6" s="50"/>
      <c r="UEJ6" s="50"/>
      <c r="UEK6" s="50"/>
      <c r="UEL6" s="50"/>
      <c r="UEM6" s="50"/>
      <c r="UEN6" s="50"/>
      <c r="UEO6" s="50"/>
      <c r="UEP6" s="50"/>
      <c r="UEQ6" s="50"/>
      <c r="UER6" s="50"/>
      <c r="UES6" s="50"/>
      <c r="UET6" s="50"/>
      <c r="UEU6" s="50"/>
      <c r="UEV6" s="50"/>
      <c r="UEW6" s="50"/>
      <c r="UEX6" s="50"/>
      <c r="UEY6" s="50"/>
      <c r="UEZ6" s="50"/>
      <c r="UFA6" s="50"/>
      <c r="UFB6" s="50"/>
      <c r="UFC6" s="50"/>
      <c r="UFD6" s="50"/>
      <c r="UFE6" s="50"/>
      <c r="UFF6" s="50"/>
      <c r="UFG6" s="50"/>
      <c r="UFH6" s="50"/>
      <c r="UFI6" s="50"/>
      <c r="UFJ6" s="50"/>
      <c r="UFK6" s="50"/>
      <c r="UFL6" s="50"/>
      <c r="UFM6" s="50"/>
      <c r="UFN6" s="50"/>
      <c r="UFO6" s="50"/>
      <c r="UFP6" s="50"/>
      <c r="UFQ6" s="50"/>
      <c r="UFR6" s="50"/>
      <c r="UFS6" s="50"/>
      <c r="UFT6" s="50"/>
      <c r="UFU6" s="50"/>
      <c r="UFV6" s="50"/>
      <c r="UFW6" s="50"/>
      <c r="UFX6" s="50"/>
      <c r="UFY6" s="50"/>
      <c r="UFZ6" s="50"/>
      <c r="UGA6" s="50"/>
      <c r="UGB6" s="50"/>
      <c r="UGC6" s="50"/>
      <c r="UGD6" s="50"/>
      <c r="UGE6" s="50"/>
      <c r="UGF6" s="50"/>
      <c r="UGG6" s="50"/>
      <c r="UGH6" s="50"/>
      <c r="UGI6" s="50"/>
      <c r="UGJ6" s="50"/>
      <c r="UGK6" s="50"/>
      <c r="UGL6" s="50"/>
      <c r="UGM6" s="50"/>
      <c r="UGN6" s="50"/>
      <c r="UGO6" s="50"/>
      <c r="UGP6" s="50"/>
      <c r="UGQ6" s="50"/>
      <c r="UGR6" s="50"/>
      <c r="UGS6" s="50"/>
      <c r="UGT6" s="50"/>
      <c r="UGU6" s="50"/>
      <c r="UGV6" s="50"/>
      <c r="UGW6" s="50"/>
      <c r="UGX6" s="50"/>
      <c r="UGY6" s="50"/>
      <c r="UGZ6" s="50"/>
      <c r="UHA6" s="50"/>
      <c r="UHB6" s="50"/>
      <c r="UHC6" s="50"/>
      <c r="UHD6" s="50"/>
      <c r="UHE6" s="50"/>
      <c r="UHF6" s="50"/>
      <c r="UHG6" s="50"/>
      <c r="UHH6" s="50"/>
      <c r="UHI6" s="50"/>
      <c r="UHJ6" s="50"/>
      <c r="UHK6" s="50"/>
      <c r="UHL6" s="50"/>
      <c r="UHM6" s="50"/>
      <c r="UHN6" s="50"/>
      <c r="UHO6" s="50"/>
      <c r="UHP6" s="50"/>
      <c r="UHQ6" s="50"/>
      <c r="UHR6" s="50"/>
      <c r="UHS6" s="50"/>
      <c r="UHT6" s="50"/>
      <c r="UHU6" s="50"/>
      <c r="UHV6" s="50"/>
      <c r="UHW6" s="50"/>
      <c r="UHX6" s="50"/>
      <c r="UHY6" s="50"/>
      <c r="UHZ6" s="50"/>
      <c r="UIA6" s="50"/>
      <c r="UIB6" s="50"/>
      <c r="UIC6" s="50"/>
      <c r="UID6" s="50"/>
      <c r="UIE6" s="50"/>
      <c r="UIF6" s="50"/>
      <c r="UIG6" s="50"/>
      <c r="UIH6" s="50"/>
      <c r="UII6" s="50"/>
      <c r="UIJ6" s="50"/>
      <c r="UIK6" s="50"/>
      <c r="UIL6" s="50"/>
      <c r="UIM6" s="50"/>
      <c r="UIN6" s="50"/>
      <c r="UIO6" s="50"/>
      <c r="UIP6" s="50"/>
      <c r="UIQ6" s="50"/>
      <c r="UIR6" s="50"/>
      <c r="UIS6" s="50"/>
      <c r="UIT6" s="50"/>
      <c r="UIU6" s="50"/>
      <c r="UIV6" s="50"/>
      <c r="UIW6" s="50"/>
      <c r="UIX6" s="50"/>
      <c r="UIY6" s="50"/>
      <c r="UIZ6" s="50"/>
      <c r="UJA6" s="50"/>
      <c r="UJB6" s="50"/>
      <c r="UJC6" s="50"/>
      <c r="UJD6" s="50"/>
      <c r="UJE6" s="50"/>
      <c r="UJF6" s="50"/>
      <c r="UJG6" s="50"/>
      <c r="UJH6" s="50"/>
      <c r="UJI6" s="50"/>
      <c r="UJJ6" s="50"/>
      <c r="UJK6" s="50"/>
      <c r="UJL6" s="50"/>
      <c r="UJM6" s="50"/>
      <c r="UJN6" s="50"/>
      <c r="UJO6" s="50"/>
      <c r="UJP6" s="50"/>
      <c r="UJQ6" s="50"/>
      <c r="UJR6" s="50"/>
      <c r="UJS6" s="50"/>
      <c r="UJT6" s="50"/>
      <c r="UJU6" s="50"/>
      <c r="UJV6" s="50"/>
      <c r="UJW6" s="50"/>
      <c r="UJX6" s="50"/>
      <c r="UJY6" s="50"/>
      <c r="UJZ6" s="50"/>
      <c r="UKA6" s="50"/>
      <c r="UKB6" s="50"/>
      <c r="UKC6" s="50"/>
      <c r="UKD6" s="50"/>
      <c r="UKE6" s="50"/>
      <c r="UKF6" s="50"/>
      <c r="UKG6" s="50"/>
      <c r="UKH6" s="50"/>
      <c r="UKI6" s="50"/>
      <c r="UKJ6" s="50"/>
      <c r="UKK6" s="50"/>
      <c r="UKL6" s="50"/>
      <c r="UKM6" s="50"/>
      <c r="UKN6" s="50"/>
      <c r="UKO6" s="50"/>
      <c r="UKP6" s="50"/>
      <c r="UKQ6" s="50"/>
      <c r="UKR6" s="50"/>
      <c r="UKS6" s="50"/>
      <c r="UKT6" s="50"/>
      <c r="UKU6" s="50"/>
      <c r="UKV6" s="50"/>
      <c r="UKW6" s="50"/>
      <c r="UKX6" s="50"/>
      <c r="UKY6" s="50"/>
      <c r="UKZ6" s="50"/>
      <c r="ULA6" s="50"/>
      <c r="ULB6" s="50"/>
      <c r="ULC6" s="50"/>
      <c r="ULD6" s="50"/>
      <c r="ULE6" s="50"/>
      <c r="ULF6" s="50"/>
      <c r="ULG6" s="50"/>
      <c r="ULH6" s="50"/>
      <c r="ULI6" s="50"/>
      <c r="ULJ6" s="50"/>
      <c r="ULK6" s="50"/>
      <c r="ULL6" s="50"/>
      <c r="ULM6" s="50"/>
      <c r="ULN6" s="50"/>
      <c r="ULO6" s="50"/>
      <c r="ULP6" s="50"/>
      <c r="ULQ6" s="50"/>
      <c r="ULR6" s="50"/>
      <c r="ULS6" s="50"/>
      <c r="ULT6" s="50"/>
      <c r="ULU6" s="50"/>
      <c r="ULV6" s="50"/>
      <c r="ULW6" s="50"/>
      <c r="ULX6" s="50"/>
      <c r="ULY6" s="50"/>
      <c r="ULZ6" s="50"/>
      <c r="UMA6" s="50"/>
      <c r="UMB6" s="50"/>
      <c r="UMC6" s="50"/>
      <c r="UMD6" s="50"/>
      <c r="UME6" s="50"/>
      <c r="UMF6" s="50"/>
      <c r="UMG6" s="50"/>
      <c r="UMH6" s="50"/>
      <c r="UMI6" s="50"/>
      <c r="UMJ6" s="50"/>
      <c r="UMK6" s="50"/>
      <c r="UML6" s="50"/>
      <c r="UMM6" s="50"/>
      <c r="UMN6" s="50"/>
      <c r="UMO6" s="50"/>
      <c r="UMP6" s="50"/>
      <c r="UMQ6" s="50"/>
      <c r="UMR6" s="50"/>
      <c r="UMS6" s="50"/>
      <c r="UMT6" s="50"/>
      <c r="UMU6" s="50"/>
      <c r="UMV6" s="50"/>
      <c r="UMW6" s="50"/>
      <c r="UMX6" s="50"/>
      <c r="UMY6" s="50"/>
      <c r="UMZ6" s="50"/>
      <c r="UNA6" s="50"/>
      <c r="UNB6" s="50"/>
      <c r="UNC6" s="50"/>
      <c r="UND6" s="50"/>
      <c r="UNE6" s="50"/>
      <c r="UNF6" s="50"/>
      <c r="UNG6" s="50"/>
      <c r="UNH6" s="50"/>
      <c r="UNI6" s="50"/>
      <c r="UNJ6" s="50"/>
      <c r="UNK6" s="50"/>
      <c r="UNL6" s="50"/>
      <c r="UNM6" s="50"/>
      <c r="UNN6" s="50"/>
      <c r="UNO6" s="50"/>
      <c r="UNP6" s="50"/>
      <c r="UNQ6" s="50"/>
      <c r="UNR6" s="50"/>
      <c r="UNS6" s="50"/>
      <c r="UNT6" s="50"/>
      <c r="UNU6" s="50"/>
      <c r="UNV6" s="50"/>
      <c r="UNW6" s="50"/>
      <c r="UNX6" s="50"/>
      <c r="UNY6" s="50"/>
      <c r="UNZ6" s="50"/>
      <c r="UOA6" s="50"/>
      <c r="UOB6" s="50"/>
      <c r="UOC6" s="50"/>
      <c r="UOD6" s="50"/>
      <c r="UOE6" s="50"/>
      <c r="UOF6" s="50"/>
      <c r="UOG6" s="50"/>
      <c r="UOH6" s="50"/>
      <c r="UOI6" s="50"/>
      <c r="UOJ6" s="50"/>
      <c r="UOK6" s="50"/>
      <c r="UOL6" s="50"/>
      <c r="UOM6" s="50"/>
      <c r="UON6" s="50"/>
      <c r="UOO6" s="50"/>
      <c r="UOP6" s="50"/>
      <c r="UOQ6" s="50"/>
      <c r="UOR6" s="50"/>
      <c r="UOS6" s="50"/>
      <c r="UOT6" s="50"/>
      <c r="UOU6" s="50"/>
      <c r="UOV6" s="50"/>
      <c r="UOW6" s="50"/>
      <c r="UOX6" s="50"/>
      <c r="UOY6" s="50"/>
      <c r="UOZ6" s="50"/>
      <c r="UPA6" s="50"/>
      <c r="UPB6" s="50"/>
      <c r="UPC6" s="50"/>
      <c r="UPD6" s="50"/>
      <c r="UPE6" s="50"/>
      <c r="UPF6" s="50"/>
      <c r="UPG6" s="50"/>
      <c r="UPH6" s="50"/>
      <c r="UPI6" s="50"/>
      <c r="UPJ6" s="50"/>
      <c r="UPK6" s="50"/>
      <c r="UPL6" s="50"/>
      <c r="UPM6" s="50"/>
      <c r="UPN6" s="50"/>
      <c r="UPO6" s="50"/>
      <c r="UPP6" s="50"/>
      <c r="UPQ6" s="50"/>
      <c r="UPR6" s="50"/>
      <c r="UPS6" s="50"/>
      <c r="UPT6" s="50"/>
      <c r="UPU6" s="50"/>
      <c r="UPV6" s="50"/>
      <c r="UPW6" s="50"/>
      <c r="UPX6" s="50"/>
      <c r="UPY6" s="50"/>
      <c r="UPZ6" s="50"/>
      <c r="UQA6" s="50"/>
      <c r="UQB6" s="50"/>
      <c r="UQC6" s="50"/>
      <c r="UQD6" s="50"/>
      <c r="UQE6" s="50"/>
      <c r="UQF6" s="50"/>
      <c r="UQG6" s="50"/>
      <c r="UQH6" s="50"/>
      <c r="UQI6" s="50"/>
      <c r="UQJ6" s="50"/>
      <c r="UQK6" s="50"/>
      <c r="UQL6" s="50"/>
      <c r="UQM6" s="50"/>
      <c r="UQN6" s="50"/>
      <c r="UQO6" s="50"/>
      <c r="UQP6" s="50"/>
      <c r="UQQ6" s="50"/>
      <c r="UQR6" s="50"/>
      <c r="UQS6" s="50"/>
      <c r="UQT6" s="50"/>
      <c r="UQU6" s="50"/>
      <c r="UQV6" s="50"/>
      <c r="UQW6" s="50"/>
      <c r="UQX6" s="50"/>
      <c r="UQY6" s="50"/>
      <c r="UQZ6" s="50"/>
      <c r="URA6" s="50"/>
      <c r="URB6" s="50"/>
      <c r="URC6" s="50"/>
      <c r="URD6" s="50"/>
      <c r="URE6" s="50"/>
      <c r="URF6" s="50"/>
      <c r="URG6" s="50"/>
      <c r="URH6" s="50"/>
      <c r="URI6" s="50"/>
      <c r="URJ6" s="50"/>
      <c r="URK6" s="50"/>
      <c r="URL6" s="50"/>
      <c r="URM6" s="50"/>
      <c r="URN6" s="50"/>
      <c r="URO6" s="50"/>
      <c r="URP6" s="50"/>
      <c r="URQ6" s="50"/>
      <c r="URR6" s="50"/>
      <c r="URS6" s="50"/>
      <c r="URT6" s="50"/>
      <c r="URU6" s="50"/>
      <c r="URV6" s="50"/>
      <c r="URW6" s="50"/>
      <c r="URX6" s="50"/>
      <c r="URY6" s="50"/>
      <c r="URZ6" s="50"/>
      <c r="USA6" s="50"/>
      <c r="USB6" s="50"/>
      <c r="USC6" s="50"/>
      <c r="USD6" s="50"/>
      <c r="USE6" s="50"/>
      <c r="USF6" s="50"/>
      <c r="USG6" s="50"/>
      <c r="USH6" s="50"/>
      <c r="USI6" s="50"/>
      <c r="USJ6" s="50"/>
      <c r="USK6" s="50"/>
      <c r="USL6" s="50"/>
      <c r="USM6" s="50"/>
      <c r="USN6" s="50"/>
      <c r="USO6" s="50"/>
      <c r="USP6" s="50"/>
      <c r="USQ6" s="50"/>
      <c r="USR6" s="50"/>
      <c r="USS6" s="50"/>
      <c r="UST6" s="50"/>
      <c r="USU6" s="50"/>
      <c r="USV6" s="50"/>
      <c r="USW6" s="50"/>
      <c r="USX6" s="50"/>
      <c r="USY6" s="50"/>
      <c r="USZ6" s="50"/>
      <c r="UTA6" s="50"/>
      <c r="UTB6" s="50"/>
      <c r="UTC6" s="50"/>
      <c r="UTD6" s="50"/>
      <c r="UTE6" s="50"/>
      <c r="UTF6" s="50"/>
      <c r="UTG6" s="50"/>
      <c r="UTH6" s="50"/>
      <c r="UTI6" s="50"/>
      <c r="UTJ6" s="50"/>
      <c r="UTK6" s="50"/>
      <c r="UTL6" s="50"/>
      <c r="UTM6" s="50"/>
      <c r="UTN6" s="50"/>
      <c r="UTO6" s="50"/>
      <c r="UTP6" s="50"/>
      <c r="UTQ6" s="50"/>
      <c r="UTR6" s="50"/>
      <c r="UTS6" s="50"/>
      <c r="UTT6" s="50"/>
      <c r="UTU6" s="50"/>
      <c r="UTV6" s="50"/>
      <c r="UTW6" s="50"/>
      <c r="UTX6" s="50"/>
      <c r="UTY6" s="50"/>
      <c r="UTZ6" s="50"/>
      <c r="UUA6" s="50"/>
      <c r="UUB6" s="50"/>
      <c r="UUC6" s="50"/>
      <c r="UUD6" s="50"/>
      <c r="UUE6" s="50"/>
      <c r="UUF6" s="50"/>
      <c r="UUG6" s="50"/>
      <c r="UUH6" s="50"/>
      <c r="UUI6" s="50"/>
      <c r="UUJ6" s="50"/>
      <c r="UUK6" s="50"/>
      <c r="UUL6" s="50"/>
      <c r="UUM6" s="50"/>
      <c r="UUN6" s="50"/>
      <c r="UUO6" s="50"/>
      <c r="UUP6" s="50"/>
      <c r="UUQ6" s="50"/>
      <c r="UUR6" s="50"/>
      <c r="UUS6" s="50"/>
      <c r="UUT6" s="50"/>
      <c r="UUU6" s="50"/>
      <c r="UUV6" s="50"/>
      <c r="UUW6" s="50"/>
      <c r="UUX6" s="50"/>
      <c r="UUY6" s="50"/>
      <c r="UUZ6" s="50"/>
      <c r="UVA6" s="50"/>
      <c r="UVB6" s="50"/>
      <c r="UVC6" s="50"/>
      <c r="UVD6" s="50"/>
      <c r="UVE6" s="50"/>
      <c r="UVF6" s="50"/>
      <c r="UVG6" s="50"/>
      <c r="UVH6" s="50"/>
      <c r="UVI6" s="50"/>
      <c r="UVJ6" s="50"/>
      <c r="UVK6" s="50"/>
      <c r="UVL6" s="50"/>
      <c r="UVM6" s="50"/>
      <c r="UVN6" s="50"/>
      <c r="UVO6" s="50"/>
      <c r="UVP6" s="50"/>
      <c r="UVQ6" s="50"/>
      <c r="UVR6" s="50"/>
      <c r="UVS6" s="50"/>
      <c r="UVT6" s="50"/>
      <c r="UVU6" s="50"/>
      <c r="UVV6" s="50"/>
      <c r="UVW6" s="50"/>
      <c r="UVX6" s="50"/>
      <c r="UVY6" s="50"/>
      <c r="UVZ6" s="50"/>
      <c r="UWA6" s="50"/>
      <c r="UWB6" s="50"/>
      <c r="UWC6" s="50"/>
      <c r="UWD6" s="50"/>
      <c r="UWE6" s="50"/>
      <c r="UWF6" s="50"/>
      <c r="UWG6" s="50"/>
      <c r="UWH6" s="50"/>
      <c r="UWI6" s="50"/>
      <c r="UWJ6" s="50"/>
      <c r="UWK6" s="50"/>
      <c r="UWL6" s="50"/>
      <c r="UWM6" s="50"/>
      <c r="UWN6" s="50"/>
      <c r="UWO6" s="50"/>
      <c r="UWP6" s="50"/>
      <c r="UWQ6" s="50"/>
      <c r="UWR6" s="50"/>
      <c r="UWS6" s="50"/>
      <c r="UWT6" s="50"/>
      <c r="UWU6" s="50"/>
      <c r="UWV6" s="50"/>
      <c r="UWW6" s="50"/>
      <c r="UWX6" s="50"/>
      <c r="UWY6" s="50"/>
      <c r="UWZ6" s="50"/>
      <c r="UXA6" s="50"/>
      <c r="UXB6" s="50"/>
      <c r="UXC6" s="50"/>
      <c r="UXD6" s="50"/>
      <c r="UXE6" s="50"/>
      <c r="UXF6" s="50"/>
      <c r="UXG6" s="50"/>
      <c r="UXH6" s="50"/>
      <c r="UXI6" s="50"/>
      <c r="UXJ6" s="50"/>
      <c r="UXK6" s="50"/>
      <c r="UXL6" s="50"/>
      <c r="UXM6" s="50"/>
      <c r="UXN6" s="50"/>
      <c r="UXO6" s="50"/>
      <c r="UXP6" s="50"/>
      <c r="UXQ6" s="50"/>
      <c r="UXR6" s="50"/>
      <c r="UXS6" s="50"/>
      <c r="UXT6" s="50"/>
      <c r="UXU6" s="50"/>
      <c r="UXV6" s="50"/>
      <c r="UXW6" s="50"/>
      <c r="UXX6" s="50"/>
      <c r="UXY6" s="50"/>
      <c r="UXZ6" s="50"/>
      <c r="UYA6" s="50"/>
      <c r="UYB6" s="50"/>
      <c r="UYC6" s="50"/>
      <c r="UYD6" s="50"/>
      <c r="UYE6" s="50"/>
      <c r="UYF6" s="50"/>
      <c r="UYG6" s="50"/>
      <c r="UYH6" s="50"/>
      <c r="UYI6" s="50"/>
      <c r="UYJ6" s="50"/>
      <c r="UYK6" s="50"/>
      <c r="UYL6" s="50"/>
      <c r="UYM6" s="50"/>
      <c r="UYN6" s="50"/>
      <c r="UYO6" s="50"/>
      <c r="UYP6" s="50"/>
      <c r="UYQ6" s="50"/>
      <c r="UYR6" s="50"/>
      <c r="UYS6" s="50"/>
      <c r="UYT6" s="50"/>
      <c r="UYU6" s="50"/>
      <c r="UYV6" s="50"/>
      <c r="UYW6" s="50"/>
      <c r="UYX6" s="50"/>
      <c r="UYY6" s="50"/>
      <c r="UYZ6" s="50"/>
      <c r="UZA6" s="50"/>
      <c r="UZB6" s="50"/>
      <c r="UZC6" s="50"/>
      <c r="UZD6" s="50"/>
      <c r="UZE6" s="50"/>
      <c r="UZF6" s="50"/>
      <c r="UZG6" s="50"/>
      <c r="UZH6" s="50"/>
      <c r="UZI6" s="50"/>
      <c r="UZJ6" s="50"/>
      <c r="UZK6" s="50"/>
      <c r="UZL6" s="50"/>
      <c r="UZM6" s="50"/>
      <c r="UZN6" s="50"/>
      <c r="UZO6" s="50"/>
      <c r="UZP6" s="50"/>
      <c r="UZQ6" s="50"/>
      <c r="UZR6" s="50"/>
      <c r="UZS6" s="50"/>
      <c r="UZT6" s="50"/>
      <c r="UZU6" s="50"/>
      <c r="UZV6" s="50"/>
      <c r="UZW6" s="50"/>
      <c r="UZX6" s="50"/>
      <c r="UZY6" s="50"/>
      <c r="UZZ6" s="50"/>
      <c r="VAA6" s="50"/>
      <c r="VAB6" s="50"/>
      <c r="VAC6" s="50"/>
      <c r="VAD6" s="50"/>
      <c r="VAE6" s="50"/>
      <c r="VAF6" s="50"/>
      <c r="VAG6" s="50"/>
      <c r="VAH6" s="50"/>
      <c r="VAI6" s="50"/>
      <c r="VAJ6" s="50"/>
      <c r="VAK6" s="50"/>
      <c r="VAL6" s="50"/>
      <c r="VAM6" s="50"/>
      <c r="VAN6" s="50"/>
      <c r="VAO6" s="50"/>
      <c r="VAP6" s="50"/>
      <c r="VAQ6" s="50"/>
      <c r="VAR6" s="50"/>
      <c r="VAS6" s="50"/>
      <c r="VAT6" s="50"/>
      <c r="VAU6" s="50"/>
      <c r="VAV6" s="50"/>
      <c r="VAW6" s="50"/>
      <c r="VAX6" s="50"/>
      <c r="VAY6" s="50"/>
      <c r="VAZ6" s="50"/>
      <c r="VBA6" s="50"/>
      <c r="VBB6" s="50"/>
      <c r="VBC6" s="50"/>
      <c r="VBD6" s="50"/>
      <c r="VBE6" s="50"/>
      <c r="VBF6" s="50"/>
      <c r="VBG6" s="50"/>
      <c r="VBH6" s="50"/>
      <c r="VBI6" s="50"/>
      <c r="VBJ6" s="50"/>
      <c r="VBK6" s="50"/>
      <c r="VBL6" s="50"/>
      <c r="VBM6" s="50"/>
      <c r="VBN6" s="50"/>
      <c r="VBO6" s="50"/>
      <c r="VBP6" s="50"/>
      <c r="VBQ6" s="50"/>
      <c r="VBR6" s="50"/>
      <c r="VBS6" s="50"/>
      <c r="VBT6" s="50"/>
      <c r="VBU6" s="50"/>
      <c r="VBV6" s="50"/>
      <c r="VBW6" s="50"/>
      <c r="VBX6" s="50"/>
      <c r="VBY6" s="50"/>
      <c r="VBZ6" s="50"/>
      <c r="VCA6" s="50"/>
      <c r="VCB6" s="50"/>
      <c r="VCC6" s="50"/>
      <c r="VCD6" s="50"/>
      <c r="VCE6" s="50"/>
      <c r="VCF6" s="50"/>
      <c r="VCG6" s="50"/>
      <c r="VCH6" s="50"/>
      <c r="VCI6" s="50"/>
      <c r="VCJ6" s="50"/>
      <c r="VCK6" s="50"/>
      <c r="VCL6" s="50"/>
      <c r="VCM6" s="50"/>
      <c r="VCN6" s="50"/>
      <c r="VCO6" s="50"/>
      <c r="VCP6" s="50"/>
      <c r="VCQ6" s="50"/>
      <c r="VCR6" s="50"/>
      <c r="VCS6" s="50"/>
      <c r="VCT6" s="50"/>
      <c r="VCU6" s="50"/>
      <c r="VCV6" s="50"/>
      <c r="VCW6" s="50"/>
      <c r="VCX6" s="50"/>
      <c r="VCY6" s="50"/>
      <c r="VCZ6" s="50"/>
      <c r="VDA6" s="50"/>
      <c r="VDB6" s="50"/>
      <c r="VDC6" s="50"/>
      <c r="VDD6" s="50"/>
      <c r="VDE6" s="50"/>
      <c r="VDF6" s="50"/>
      <c r="VDG6" s="50"/>
      <c r="VDH6" s="50"/>
      <c r="VDI6" s="50"/>
      <c r="VDJ6" s="50"/>
      <c r="VDK6" s="50"/>
      <c r="VDL6" s="50"/>
      <c r="VDM6" s="50"/>
      <c r="VDN6" s="50"/>
      <c r="VDO6" s="50"/>
      <c r="VDP6" s="50"/>
      <c r="VDQ6" s="50"/>
      <c r="VDR6" s="50"/>
      <c r="VDS6" s="50"/>
      <c r="VDT6" s="50"/>
      <c r="VDU6" s="50"/>
      <c r="VDV6" s="50"/>
      <c r="VDW6" s="50"/>
      <c r="VDX6" s="50"/>
      <c r="VDY6" s="50"/>
      <c r="VDZ6" s="50"/>
      <c r="VEA6" s="50"/>
      <c r="VEB6" s="50"/>
      <c r="VEC6" s="50"/>
      <c r="VED6" s="50"/>
      <c r="VEE6" s="50"/>
      <c r="VEF6" s="50"/>
      <c r="VEG6" s="50"/>
      <c r="VEH6" s="50"/>
      <c r="VEI6" s="50"/>
      <c r="VEJ6" s="50"/>
      <c r="VEK6" s="50"/>
      <c r="VEL6" s="50"/>
      <c r="VEM6" s="50"/>
      <c r="VEN6" s="50"/>
      <c r="VEO6" s="50"/>
      <c r="VEP6" s="50"/>
      <c r="VEQ6" s="50"/>
      <c r="VER6" s="50"/>
      <c r="VES6" s="50"/>
      <c r="VET6" s="50"/>
      <c r="VEU6" s="50"/>
      <c r="VEV6" s="50"/>
      <c r="VEW6" s="50"/>
      <c r="VEX6" s="50"/>
      <c r="VEY6" s="50"/>
      <c r="VEZ6" s="50"/>
      <c r="VFA6" s="50"/>
      <c r="VFB6" s="50"/>
      <c r="VFC6" s="50"/>
      <c r="VFD6" s="50"/>
      <c r="VFE6" s="50"/>
      <c r="VFF6" s="50"/>
      <c r="VFG6" s="50"/>
      <c r="VFH6" s="50"/>
      <c r="VFI6" s="50"/>
      <c r="VFJ6" s="50"/>
      <c r="VFK6" s="50"/>
      <c r="VFL6" s="50"/>
      <c r="VFM6" s="50"/>
      <c r="VFN6" s="50"/>
      <c r="VFO6" s="50"/>
      <c r="VFP6" s="50"/>
      <c r="VFQ6" s="50"/>
      <c r="VFR6" s="50"/>
      <c r="VFS6" s="50"/>
      <c r="VFT6" s="50"/>
      <c r="VFU6" s="50"/>
      <c r="VFV6" s="50"/>
      <c r="VFW6" s="50"/>
      <c r="VFX6" s="50"/>
      <c r="VFY6" s="50"/>
      <c r="VFZ6" s="50"/>
      <c r="VGA6" s="50"/>
      <c r="VGB6" s="50"/>
      <c r="VGC6" s="50"/>
      <c r="VGD6" s="50"/>
      <c r="VGE6" s="50"/>
      <c r="VGF6" s="50"/>
      <c r="VGG6" s="50"/>
      <c r="VGH6" s="50"/>
      <c r="VGI6" s="50"/>
      <c r="VGJ6" s="50"/>
      <c r="VGK6" s="50"/>
      <c r="VGL6" s="50"/>
      <c r="VGM6" s="50"/>
      <c r="VGN6" s="50"/>
      <c r="VGO6" s="50"/>
      <c r="VGP6" s="50"/>
      <c r="VGQ6" s="50"/>
      <c r="VGR6" s="50"/>
      <c r="VGS6" s="50"/>
      <c r="VGT6" s="50"/>
      <c r="VGU6" s="50"/>
      <c r="VGV6" s="50"/>
      <c r="VGW6" s="50"/>
      <c r="VGX6" s="50"/>
      <c r="VGY6" s="50"/>
      <c r="VGZ6" s="50"/>
      <c r="VHA6" s="50"/>
      <c r="VHB6" s="50"/>
      <c r="VHC6" s="50"/>
      <c r="VHD6" s="50"/>
      <c r="VHE6" s="50"/>
      <c r="VHF6" s="50"/>
      <c r="VHG6" s="50"/>
      <c r="VHH6" s="50"/>
      <c r="VHI6" s="50"/>
      <c r="VHJ6" s="50"/>
      <c r="VHK6" s="50"/>
      <c r="VHL6" s="50"/>
      <c r="VHM6" s="50"/>
      <c r="VHN6" s="50"/>
      <c r="VHO6" s="50"/>
      <c r="VHP6" s="50"/>
      <c r="VHQ6" s="50"/>
      <c r="VHR6" s="50"/>
      <c r="VHS6" s="50"/>
      <c r="VHT6" s="50"/>
      <c r="VHU6" s="50"/>
      <c r="VHV6" s="50"/>
      <c r="VHW6" s="50"/>
      <c r="VHX6" s="50"/>
      <c r="VHY6" s="50"/>
      <c r="VHZ6" s="50"/>
      <c r="VIA6" s="50"/>
      <c r="VIB6" s="50"/>
      <c r="VIC6" s="50"/>
      <c r="VID6" s="50"/>
      <c r="VIE6" s="50"/>
      <c r="VIF6" s="50"/>
      <c r="VIG6" s="50"/>
      <c r="VIH6" s="50"/>
      <c r="VII6" s="50"/>
      <c r="VIJ6" s="50"/>
      <c r="VIK6" s="50"/>
      <c r="VIL6" s="50"/>
      <c r="VIM6" s="50"/>
      <c r="VIN6" s="50"/>
      <c r="VIO6" s="50"/>
      <c r="VIP6" s="50"/>
      <c r="VIQ6" s="50"/>
      <c r="VIR6" s="50"/>
      <c r="VIS6" s="50"/>
      <c r="VIT6" s="50"/>
      <c r="VIU6" s="50"/>
      <c r="VIV6" s="50"/>
      <c r="VIW6" s="50"/>
      <c r="VIX6" s="50"/>
      <c r="VIY6" s="50"/>
      <c r="VIZ6" s="50"/>
      <c r="VJA6" s="50"/>
      <c r="VJB6" s="50"/>
      <c r="VJC6" s="50"/>
      <c r="VJD6" s="50"/>
      <c r="VJE6" s="50"/>
      <c r="VJF6" s="50"/>
      <c r="VJG6" s="50"/>
      <c r="VJH6" s="50"/>
      <c r="VJI6" s="50"/>
      <c r="VJJ6" s="50"/>
      <c r="VJK6" s="50"/>
      <c r="VJL6" s="50"/>
      <c r="VJM6" s="50"/>
      <c r="VJN6" s="50"/>
      <c r="VJO6" s="50"/>
      <c r="VJP6" s="50"/>
      <c r="VJQ6" s="50"/>
      <c r="VJR6" s="50"/>
      <c r="VJS6" s="50"/>
      <c r="VJT6" s="50"/>
      <c r="VJU6" s="50"/>
      <c r="VJV6" s="50"/>
      <c r="VJW6" s="50"/>
      <c r="VJX6" s="50"/>
      <c r="VJY6" s="50"/>
      <c r="VJZ6" s="50"/>
      <c r="VKA6" s="50"/>
      <c r="VKB6" s="50"/>
      <c r="VKC6" s="50"/>
      <c r="VKD6" s="50"/>
      <c r="VKE6" s="50"/>
      <c r="VKF6" s="50"/>
      <c r="VKG6" s="50"/>
      <c r="VKH6" s="50"/>
      <c r="VKI6" s="50"/>
      <c r="VKJ6" s="50"/>
      <c r="VKK6" s="50"/>
      <c r="VKL6" s="50"/>
      <c r="VKM6" s="50"/>
      <c r="VKN6" s="50"/>
      <c r="VKO6" s="50"/>
      <c r="VKP6" s="50"/>
      <c r="VKQ6" s="50"/>
      <c r="VKR6" s="50"/>
      <c r="VKS6" s="50"/>
      <c r="VKT6" s="50"/>
      <c r="VKU6" s="50"/>
      <c r="VKV6" s="50"/>
      <c r="VKW6" s="50"/>
      <c r="VKX6" s="50"/>
      <c r="VKY6" s="50"/>
      <c r="VKZ6" s="50"/>
      <c r="VLA6" s="50"/>
      <c r="VLB6" s="50"/>
      <c r="VLC6" s="50"/>
      <c r="VLD6" s="50"/>
      <c r="VLE6" s="50"/>
      <c r="VLF6" s="50"/>
      <c r="VLG6" s="50"/>
      <c r="VLH6" s="50"/>
      <c r="VLI6" s="50"/>
      <c r="VLJ6" s="50"/>
      <c r="VLK6" s="50"/>
      <c r="VLL6" s="50"/>
      <c r="VLM6" s="50"/>
      <c r="VLN6" s="50"/>
      <c r="VLO6" s="50"/>
      <c r="VLP6" s="50"/>
      <c r="VLQ6" s="50"/>
      <c r="VLR6" s="50"/>
      <c r="VLS6" s="50"/>
      <c r="VLT6" s="50"/>
      <c r="VLU6" s="50"/>
      <c r="VLV6" s="50"/>
      <c r="VLW6" s="50"/>
      <c r="VLX6" s="50"/>
      <c r="VLY6" s="50"/>
      <c r="VLZ6" s="50"/>
      <c r="VMA6" s="50"/>
      <c r="VMB6" s="50"/>
      <c r="VMC6" s="50"/>
      <c r="VMD6" s="50"/>
      <c r="VME6" s="50"/>
      <c r="VMF6" s="50"/>
      <c r="VMG6" s="50"/>
      <c r="VMH6" s="50"/>
      <c r="VMI6" s="50"/>
      <c r="VMJ6" s="50"/>
      <c r="VMK6" s="50"/>
      <c r="VML6" s="50"/>
      <c r="VMM6" s="50"/>
      <c r="VMN6" s="50"/>
      <c r="VMO6" s="50"/>
      <c r="VMP6" s="50"/>
      <c r="VMQ6" s="50"/>
      <c r="VMR6" s="50"/>
      <c r="VMS6" s="50"/>
      <c r="VMT6" s="50"/>
      <c r="VMU6" s="50"/>
      <c r="VMV6" s="50"/>
      <c r="VMW6" s="50"/>
      <c r="VMX6" s="50"/>
      <c r="VMY6" s="50"/>
      <c r="VMZ6" s="50"/>
      <c r="VNA6" s="50"/>
      <c r="VNB6" s="50"/>
      <c r="VNC6" s="50"/>
      <c r="VND6" s="50"/>
      <c r="VNE6" s="50"/>
      <c r="VNF6" s="50"/>
      <c r="VNG6" s="50"/>
      <c r="VNH6" s="50"/>
      <c r="VNI6" s="50"/>
      <c r="VNJ6" s="50"/>
      <c r="VNK6" s="50"/>
      <c r="VNL6" s="50"/>
      <c r="VNM6" s="50"/>
      <c r="VNN6" s="50"/>
      <c r="VNO6" s="50"/>
      <c r="VNP6" s="50"/>
      <c r="VNQ6" s="50"/>
      <c r="VNR6" s="50"/>
      <c r="VNS6" s="50"/>
      <c r="VNT6" s="50"/>
      <c r="VNU6" s="50"/>
      <c r="VNV6" s="50"/>
      <c r="VNW6" s="50"/>
      <c r="VNX6" s="50"/>
      <c r="VNY6" s="50"/>
      <c r="VNZ6" s="50"/>
      <c r="VOA6" s="50"/>
      <c r="VOB6" s="50"/>
      <c r="VOC6" s="50"/>
      <c r="VOD6" s="50"/>
      <c r="VOE6" s="50"/>
      <c r="VOF6" s="50"/>
      <c r="VOG6" s="50"/>
      <c r="VOH6" s="50"/>
      <c r="VOI6" s="50"/>
      <c r="VOJ6" s="50"/>
      <c r="VOK6" s="50"/>
      <c r="VOL6" s="50"/>
      <c r="VOM6" s="50"/>
      <c r="VON6" s="50"/>
      <c r="VOO6" s="50"/>
      <c r="VOP6" s="50"/>
      <c r="VOQ6" s="50"/>
      <c r="VOR6" s="50"/>
      <c r="VOS6" s="50"/>
      <c r="VOT6" s="50"/>
      <c r="VOU6" s="50"/>
      <c r="VOV6" s="50"/>
      <c r="VOW6" s="50"/>
      <c r="VOX6" s="50"/>
      <c r="VOY6" s="50"/>
      <c r="VOZ6" s="50"/>
      <c r="VPA6" s="50"/>
      <c r="VPB6" s="50"/>
      <c r="VPC6" s="50"/>
      <c r="VPD6" s="50"/>
      <c r="VPE6" s="50"/>
      <c r="VPF6" s="50"/>
      <c r="VPG6" s="50"/>
      <c r="VPH6" s="50"/>
      <c r="VPI6" s="50"/>
      <c r="VPJ6" s="50"/>
      <c r="VPK6" s="50"/>
      <c r="VPL6" s="50"/>
      <c r="VPM6" s="50"/>
      <c r="VPN6" s="50"/>
      <c r="VPO6" s="50"/>
      <c r="VPP6" s="50"/>
      <c r="VPQ6" s="50"/>
      <c r="VPR6" s="50"/>
      <c r="VPS6" s="50"/>
      <c r="VPT6" s="50"/>
      <c r="VPU6" s="50"/>
      <c r="VPV6" s="50"/>
      <c r="VPW6" s="50"/>
      <c r="VPX6" s="50"/>
      <c r="VPY6" s="50"/>
      <c r="VPZ6" s="50"/>
      <c r="VQA6" s="50"/>
      <c r="VQB6" s="50"/>
      <c r="VQC6" s="50"/>
      <c r="VQD6" s="50"/>
      <c r="VQE6" s="50"/>
      <c r="VQF6" s="50"/>
      <c r="VQG6" s="50"/>
      <c r="VQH6" s="50"/>
      <c r="VQI6" s="50"/>
      <c r="VQJ6" s="50"/>
      <c r="VQK6" s="50"/>
      <c r="VQL6" s="50"/>
      <c r="VQM6" s="50"/>
      <c r="VQN6" s="50"/>
      <c r="VQO6" s="50"/>
      <c r="VQP6" s="50"/>
      <c r="VQQ6" s="50"/>
      <c r="VQR6" s="50"/>
      <c r="VQS6" s="50"/>
      <c r="VQT6" s="50"/>
      <c r="VQU6" s="50"/>
      <c r="VQV6" s="50"/>
      <c r="VQW6" s="50"/>
      <c r="VQX6" s="50"/>
      <c r="VQY6" s="50"/>
      <c r="VQZ6" s="50"/>
      <c r="VRA6" s="50"/>
      <c r="VRB6" s="50"/>
      <c r="VRC6" s="50"/>
      <c r="VRD6" s="50"/>
      <c r="VRE6" s="50"/>
      <c r="VRF6" s="50"/>
      <c r="VRG6" s="50"/>
      <c r="VRH6" s="50"/>
      <c r="VRI6" s="50"/>
      <c r="VRJ6" s="50"/>
      <c r="VRK6" s="50"/>
      <c r="VRL6" s="50"/>
      <c r="VRM6" s="50"/>
      <c r="VRN6" s="50"/>
      <c r="VRO6" s="50"/>
      <c r="VRP6" s="50"/>
      <c r="VRQ6" s="50"/>
      <c r="VRR6" s="50"/>
      <c r="VRS6" s="50"/>
      <c r="VRT6" s="50"/>
      <c r="VRU6" s="50"/>
      <c r="VRV6" s="50"/>
      <c r="VRW6" s="50"/>
      <c r="VRX6" s="50"/>
      <c r="VRY6" s="50"/>
      <c r="VRZ6" s="50"/>
      <c r="VSA6" s="50"/>
      <c r="VSB6" s="50"/>
      <c r="VSC6" s="50"/>
      <c r="VSD6" s="50"/>
      <c r="VSE6" s="50"/>
      <c r="VSF6" s="50"/>
      <c r="VSG6" s="50"/>
      <c r="VSH6" s="50"/>
      <c r="VSI6" s="50"/>
      <c r="VSJ6" s="50"/>
      <c r="VSK6" s="50"/>
      <c r="VSL6" s="50"/>
      <c r="VSM6" s="50"/>
      <c r="VSN6" s="50"/>
      <c r="VSO6" s="50"/>
      <c r="VSP6" s="50"/>
      <c r="VSQ6" s="50"/>
      <c r="VSR6" s="50"/>
      <c r="VSS6" s="50"/>
      <c r="VST6" s="50"/>
      <c r="VSU6" s="50"/>
      <c r="VSV6" s="50"/>
      <c r="VSW6" s="50"/>
      <c r="VSX6" s="50"/>
      <c r="VSY6" s="50"/>
      <c r="VSZ6" s="50"/>
      <c r="VTA6" s="50"/>
      <c r="VTB6" s="50"/>
      <c r="VTC6" s="50"/>
      <c r="VTD6" s="50"/>
      <c r="VTE6" s="50"/>
      <c r="VTF6" s="50"/>
      <c r="VTG6" s="50"/>
      <c r="VTH6" s="50"/>
      <c r="VTI6" s="50"/>
      <c r="VTJ6" s="50"/>
      <c r="VTK6" s="50"/>
      <c r="VTL6" s="50"/>
      <c r="VTM6" s="50"/>
      <c r="VTN6" s="50"/>
      <c r="VTO6" s="50"/>
      <c r="VTP6" s="50"/>
      <c r="VTQ6" s="50"/>
      <c r="VTR6" s="50"/>
      <c r="VTS6" s="50"/>
      <c r="VTT6" s="50"/>
      <c r="VTU6" s="50"/>
      <c r="VTV6" s="50"/>
      <c r="VTW6" s="50"/>
      <c r="VTX6" s="50"/>
      <c r="VTY6" s="50"/>
      <c r="VTZ6" s="50"/>
      <c r="VUA6" s="50"/>
      <c r="VUB6" s="50"/>
      <c r="VUC6" s="50"/>
      <c r="VUD6" s="50"/>
      <c r="VUE6" s="50"/>
      <c r="VUF6" s="50"/>
      <c r="VUG6" s="50"/>
      <c r="VUH6" s="50"/>
      <c r="VUI6" s="50"/>
      <c r="VUJ6" s="50"/>
      <c r="VUK6" s="50"/>
      <c r="VUL6" s="50"/>
      <c r="VUM6" s="50"/>
      <c r="VUN6" s="50"/>
      <c r="VUO6" s="50"/>
      <c r="VUP6" s="50"/>
      <c r="VUQ6" s="50"/>
      <c r="VUR6" s="50"/>
      <c r="VUS6" s="50"/>
      <c r="VUT6" s="50"/>
      <c r="VUU6" s="50"/>
      <c r="VUV6" s="50"/>
      <c r="VUW6" s="50"/>
      <c r="VUX6" s="50"/>
      <c r="VUY6" s="50"/>
      <c r="VUZ6" s="50"/>
      <c r="VVA6" s="50"/>
      <c r="VVB6" s="50"/>
      <c r="VVC6" s="50"/>
      <c r="VVD6" s="50"/>
      <c r="VVE6" s="50"/>
      <c r="VVF6" s="50"/>
      <c r="VVG6" s="50"/>
      <c r="VVH6" s="50"/>
      <c r="VVI6" s="50"/>
      <c r="VVJ6" s="50"/>
      <c r="VVK6" s="50"/>
      <c r="VVL6" s="50"/>
      <c r="VVM6" s="50"/>
      <c r="VVN6" s="50"/>
      <c r="VVO6" s="50"/>
      <c r="VVP6" s="50"/>
      <c r="VVQ6" s="50"/>
      <c r="VVR6" s="50"/>
      <c r="VVS6" s="50"/>
      <c r="VVT6" s="50"/>
      <c r="VVU6" s="50"/>
      <c r="VVV6" s="50"/>
      <c r="VVW6" s="50"/>
      <c r="VVX6" s="50"/>
      <c r="VVY6" s="50"/>
      <c r="VVZ6" s="50"/>
      <c r="VWA6" s="50"/>
      <c r="VWB6" s="50"/>
      <c r="VWC6" s="50"/>
      <c r="VWD6" s="50"/>
      <c r="VWE6" s="50"/>
      <c r="VWF6" s="50"/>
      <c r="VWG6" s="50"/>
      <c r="VWH6" s="50"/>
      <c r="VWI6" s="50"/>
      <c r="VWJ6" s="50"/>
      <c r="VWK6" s="50"/>
      <c r="VWL6" s="50"/>
      <c r="VWM6" s="50"/>
      <c r="VWN6" s="50"/>
      <c r="VWO6" s="50"/>
      <c r="VWP6" s="50"/>
      <c r="VWQ6" s="50"/>
      <c r="VWR6" s="50"/>
      <c r="VWS6" s="50"/>
      <c r="VWT6" s="50"/>
      <c r="VWU6" s="50"/>
      <c r="VWV6" s="50"/>
      <c r="VWW6" s="50"/>
      <c r="VWX6" s="50"/>
      <c r="VWY6" s="50"/>
      <c r="VWZ6" s="50"/>
      <c r="VXA6" s="50"/>
      <c r="VXB6" s="50"/>
      <c r="VXC6" s="50"/>
      <c r="VXD6" s="50"/>
      <c r="VXE6" s="50"/>
      <c r="VXF6" s="50"/>
      <c r="VXG6" s="50"/>
      <c r="VXH6" s="50"/>
      <c r="VXI6" s="50"/>
      <c r="VXJ6" s="50"/>
      <c r="VXK6" s="50"/>
      <c r="VXL6" s="50"/>
      <c r="VXM6" s="50"/>
      <c r="VXN6" s="50"/>
      <c r="VXO6" s="50"/>
      <c r="VXP6" s="50"/>
      <c r="VXQ6" s="50"/>
      <c r="VXR6" s="50"/>
      <c r="VXS6" s="50"/>
      <c r="VXT6" s="50"/>
      <c r="VXU6" s="50"/>
      <c r="VXV6" s="50"/>
      <c r="VXW6" s="50"/>
      <c r="VXX6" s="50"/>
      <c r="VXY6" s="50"/>
      <c r="VXZ6" s="50"/>
      <c r="VYA6" s="50"/>
      <c r="VYB6" s="50"/>
      <c r="VYC6" s="50"/>
      <c r="VYD6" s="50"/>
      <c r="VYE6" s="50"/>
      <c r="VYF6" s="50"/>
      <c r="VYG6" s="50"/>
      <c r="VYH6" s="50"/>
      <c r="VYI6" s="50"/>
      <c r="VYJ6" s="50"/>
      <c r="VYK6" s="50"/>
      <c r="VYL6" s="50"/>
      <c r="VYM6" s="50"/>
      <c r="VYN6" s="50"/>
      <c r="VYO6" s="50"/>
      <c r="VYP6" s="50"/>
      <c r="VYQ6" s="50"/>
      <c r="VYR6" s="50"/>
      <c r="VYS6" s="50"/>
      <c r="VYT6" s="50"/>
      <c r="VYU6" s="50"/>
      <c r="VYV6" s="50"/>
      <c r="VYW6" s="50"/>
      <c r="VYX6" s="50"/>
      <c r="VYY6" s="50"/>
      <c r="VYZ6" s="50"/>
      <c r="VZA6" s="50"/>
      <c r="VZB6" s="50"/>
      <c r="VZC6" s="50"/>
      <c r="VZD6" s="50"/>
      <c r="VZE6" s="50"/>
      <c r="VZF6" s="50"/>
      <c r="VZG6" s="50"/>
      <c r="VZH6" s="50"/>
      <c r="VZI6" s="50"/>
      <c r="VZJ6" s="50"/>
      <c r="VZK6" s="50"/>
      <c r="VZL6" s="50"/>
      <c r="VZM6" s="50"/>
      <c r="VZN6" s="50"/>
      <c r="VZO6" s="50"/>
      <c r="VZP6" s="50"/>
      <c r="VZQ6" s="50"/>
      <c r="VZR6" s="50"/>
      <c r="VZS6" s="50"/>
      <c r="VZT6" s="50"/>
      <c r="VZU6" s="50"/>
      <c r="VZV6" s="50"/>
      <c r="VZW6" s="50"/>
      <c r="VZX6" s="50"/>
      <c r="VZY6" s="50"/>
      <c r="VZZ6" s="50"/>
      <c r="WAA6" s="50"/>
      <c r="WAB6" s="50"/>
      <c r="WAC6" s="50"/>
      <c r="WAD6" s="50"/>
      <c r="WAE6" s="50"/>
      <c r="WAF6" s="50"/>
      <c r="WAG6" s="50"/>
      <c r="WAH6" s="50"/>
      <c r="WAI6" s="50"/>
      <c r="WAJ6" s="50"/>
      <c r="WAK6" s="50"/>
      <c r="WAL6" s="50"/>
      <c r="WAM6" s="50"/>
      <c r="WAN6" s="50"/>
      <c r="WAO6" s="50"/>
      <c r="WAP6" s="50"/>
      <c r="WAQ6" s="50"/>
      <c r="WAR6" s="50"/>
      <c r="WAS6" s="50"/>
      <c r="WAT6" s="50"/>
      <c r="WAU6" s="50"/>
      <c r="WAV6" s="50"/>
      <c r="WAW6" s="50"/>
      <c r="WAX6" s="50"/>
      <c r="WAY6" s="50"/>
      <c r="WAZ6" s="50"/>
      <c r="WBA6" s="50"/>
      <c r="WBB6" s="50"/>
      <c r="WBC6" s="50"/>
      <c r="WBD6" s="50"/>
      <c r="WBE6" s="50"/>
      <c r="WBF6" s="50"/>
      <c r="WBG6" s="50"/>
      <c r="WBH6" s="50"/>
      <c r="WBI6" s="50"/>
      <c r="WBJ6" s="50"/>
      <c r="WBK6" s="50"/>
      <c r="WBL6" s="50"/>
      <c r="WBM6" s="50"/>
      <c r="WBN6" s="50"/>
      <c r="WBO6" s="50"/>
      <c r="WBP6" s="50"/>
      <c r="WBQ6" s="50"/>
      <c r="WBR6" s="50"/>
      <c r="WBS6" s="50"/>
      <c r="WBT6" s="50"/>
      <c r="WBU6" s="50"/>
      <c r="WBV6" s="50"/>
      <c r="WBW6" s="50"/>
      <c r="WBX6" s="50"/>
      <c r="WBY6" s="50"/>
      <c r="WBZ6" s="50"/>
      <c r="WCA6" s="50"/>
      <c r="WCB6" s="50"/>
      <c r="WCC6" s="50"/>
      <c r="WCD6" s="50"/>
      <c r="WCE6" s="50"/>
      <c r="WCF6" s="50"/>
      <c r="WCG6" s="50"/>
      <c r="WCH6" s="50"/>
      <c r="WCI6" s="50"/>
      <c r="WCJ6" s="50"/>
      <c r="WCK6" s="50"/>
      <c r="WCL6" s="50"/>
      <c r="WCM6" s="50"/>
      <c r="WCN6" s="50"/>
      <c r="WCO6" s="50"/>
      <c r="WCP6" s="50"/>
      <c r="WCQ6" s="50"/>
      <c r="WCR6" s="50"/>
      <c r="WCS6" s="50"/>
      <c r="WCT6" s="50"/>
      <c r="WCU6" s="50"/>
      <c r="WCV6" s="50"/>
      <c r="WCW6" s="50"/>
      <c r="WCX6" s="50"/>
      <c r="WCY6" s="50"/>
      <c r="WCZ6" s="50"/>
      <c r="WDA6" s="50"/>
      <c r="WDB6" s="50"/>
      <c r="WDC6" s="50"/>
      <c r="WDD6" s="50"/>
      <c r="WDE6" s="50"/>
      <c r="WDF6" s="50"/>
      <c r="WDG6" s="50"/>
      <c r="WDH6" s="50"/>
      <c r="WDI6" s="50"/>
      <c r="WDJ6" s="50"/>
      <c r="WDK6" s="50"/>
      <c r="WDL6" s="50"/>
      <c r="WDM6" s="50"/>
      <c r="WDN6" s="50"/>
      <c r="WDO6" s="50"/>
      <c r="WDP6" s="50"/>
      <c r="WDQ6" s="50"/>
      <c r="WDR6" s="50"/>
      <c r="WDS6" s="50"/>
      <c r="WDT6" s="50"/>
      <c r="WDU6" s="50"/>
      <c r="WDV6" s="50"/>
      <c r="WDW6" s="50"/>
      <c r="WDX6" s="50"/>
      <c r="WDY6" s="50"/>
      <c r="WDZ6" s="50"/>
      <c r="WEA6" s="50"/>
      <c r="WEB6" s="50"/>
      <c r="WEC6" s="50"/>
      <c r="WED6" s="50"/>
      <c r="WEE6" s="50"/>
      <c r="WEF6" s="50"/>
      <c r="WEG6" s="50"/>
      <c r="WEH6" s="50"/>
      <c r="WEI6" s="50"/>
      <c r="WEJ6" s="50"/>
      <c r="WEK6" s="50"/>
      <c r="WEL6" s="50"/>
      <c r="WEM6" s="50"/>
      <c r="WEN6" s="50"/>
      <c r="WEO6" s="50"/>
      <c r="WEP6" s="50"/>
      <c r="WEQ6" s="50"/>
      <c r="WER6" s="50"/>
      <c r="WES6" s="50"/>
      <c r="WET6" s="50"/>
      <c r="WEU6" s="50"/>
      <c r="WEV6" s="50"/>
      <c r="WEW6" s="50"/>
      <c r="WEX6" s="50"/>
      <c r="WEY6" s="50"/>
      <c r="WEZ6" s="50"/>
      <c r="WFA6" s="50"/>
      <c r="WFB6" s="50"/>
      <c r="WFC6" s="50"/>
      <c r="WFD6" s="50"/>
      <c r="WFE6" s="50"/>
      <c r="WFF6" s="50"/>
      <c r="WFG6" s="50"/>
      <c r="WFH6" s="50"/>
      <c r="WFI6" s="50"/>
      <c r="WFJ6" s="50"/>
      <c r="WFK6" s="50"/>
      <c r="WFL6" s="50"/>
      <c r="WFM6" s="50"/>
      <c r="WFN6" s="50"/>
      <c r="WFO6" s="50"/>
      <c r="WFP6" s="50"/>
      <c r="WFQ6" s="50"/>
      <c r="WFR6" s="50"/>
      <c r="WFS6" s="50"/>
      <c r="WFT6" s="50"/>
      <c r="WFU6" s="50"/>
      <c r="WFV6" s="50"/>
      <c r="WFW6" s="50"/>
      <c r="WFX6" s="50"/>
      <c r="WFY6" s="50"/>
      <c r="WFZ6" s="50"/>
      <c r="WGA6" s="50"/>
      <c r="WGB6" s="50"/>
      <c r="WGC6" s="50"/>
      <c r="WGD6" s="50"/>
      <c r="WGE6" s="50"/>
      <c r="WGF6" s="50"/>
      <c r="WGG6" s="50"/>
      <c r="WGH6" s="50"/>
      <c r="WGI6" s="50"/>
      <c r="WGJ6" s="50"/>
      <c r="WGK6" s="50"/>
      <c r="WGL6" s="50"/>
      <c r="WGM6" s="50"/>
      <c r="WGN6" s="50"/>
      <c r="WGO6" s="50"/>
      <c r="WGP6" s="50"/>
      <c r="WGQ6" s="50"/>
      <c r="WGR6" s="50"/>
      <c r="WGS6" s="50"/>
      <c r="WGT6" s="50"/>
      <c r="WGU6" s="50"/>
      <c r="WGV6" s="50"/>
      <c r="WGW6" s="50"/>
      <c r="WGX6" s="50"/>
      <c r="WGY6" s="50"/>
      <c r="WGZ6" s="50"/>
      <c r="WHA6" s="50"/>
      <c r="WHB6" s="50"/>
      <c r="WHC6" s="50"/>
      <c r="WHD6" s="50"/>
      <c r="WHE6" s="50"/>
      <c r="WHF6" s="50"/>
      <c r="WHG6" s="50"/>
      <c r="WHH6" s="50"/>
      <c r="WHI6" s="50"/>
      <c r="WHJ6" s="50"/>
      <c r="WHK6" s="50"/>
      <c r="WHL6" s="50"/>
      <c r="WHM6" s="50"/>
      <c r="WHN6" s="50"/>
      <c r="WHO6" s="50"/>
      <c r="WHP6" s="50"/>
      <c r="WHQ6" s="50"/>
      <c r="WHR6" s="50"/>
      <c r="WHS6" s="50"/>
      <c r="WHT6" s="50"/>
      <c r="WHU6" s="50"/>
      <c r="WHV6" s="50"/>
      <c r="WHW6" s="50"/>
      <c r="WHX6" s="50"/>
      <c r="WHY6" s="50"/>
      <c r="WHZ6" s="50"/>
      <c r="WIA6" s="50"/>
      <c r="WIB6" s="50"/>
      <c r="WIC6" s="50"/>
      <c r="WID6" s="50"/>
      <c r="WIE6" s="50"/>
      <c r="WIF6" s="50"/>
      <c r="WIG6" s="50"/>
      <c r="WIH6" s="50"/>
      <c r="WII6" s="50"/>
      <c r="WIJ6" s="50"/>
      <c r="WIK6" s="50"/>
      <c r="WIL6" s="50"/>
      <c r="WIM6" s="50"/>
      <c r="WIN6" s="50"/>
      <c r="WIO6" s="50"/>
      <c r="WIP6" s="50"/>
      <c r="WIQ6" s="50"/>
      <c r="WIR6" s="50"/>
      <c r="WIS6" s="50"/>
      <c r="WIT6" s="50"/>
      <c r="WIU6" s="50"/>
      <c r="WIV6" s="50"/>
      <c r="WIW6" s="50"/>
      <c r="WIX6" s="50"/>
      <c r="WIY6" s="50"/>
      <c r="WIZ6" s="50"/>
      <c r="WJA6" s="50"/>
      <c r="WJB6" s="50"/>
      <c r="WJC6" s="50"/>
      <c r="WJD6" s="50"/>
      <c r="WJE6" s="50"/>
      <c r="WJF6" s="50"/>
      <c r="WJG6" s="50"/>
      <c r="WJH6" s="50"/>
      <c r="WJI6" s="50"/>
      <c r="WJJ6" s="50"/>
      <c r="WJK6" s="50"/>
      <c r="WJL6" s="50"/>
      <c r="WJM6" s="50"/>
      <c r="WJN6" s="50"/>
      <c r="WJO6" s="50"/>
      <c r="WJP6" s="50"/>
      <c r="WJQ6" s="50"/>
      <c r="WJR6" s="50"/>
      <c r="WJS6" s="50"/>
      <c r="WJT6" s="50"/>
      <c r="WJU6" s="50"/>
      <c r="WJV6" s="50"/>
      <c r="WJW6" s="50"/>
      <c r="WJX6" s="50"/>
      <c r="WJY6" s="50"/>
      <c r="WJZ6" s="50"/>
      <c r="WKA6" s="50"/>
      <c r="WKB6" s="50"/>
      <c r="WKC6" s="50"/>
      <c r="WKD6" s="50"/>
      <c r="WKE6" s="50"/>
      <c r="WKF6" s="50"/>
      <c r="WKG6" s="50"/>
      <c r="WKH6" s="50"/>
      <c r="WKI6" s="50"/>
      <c r="WKJ6" s="50"/>
      <c r="WKK6" s="50"/>
      <c r="WKL6" s="50"/>
      <c r="WKM6" s="50"/>
      <c r="WKN6" s="50"/>
      <c r="WKO6" s="50"/>
      <c r="WKP6" s="50"/>
      <c r="WKQ6" s="50"/>
      <c r="WKR6" s="50"/>
      <c r="WKS6" s="50"/>
      <c r="WKT6" s="50"/>
      <c r="WKU6" s="50"/>
      <c r="WKV6" s="50"/>
      <c r="WKW6" s="50"/>
      <c r="WKX6" s="50"/>
      <c r="WKY6" s="50"/>
      <c r="WKZ6" s="50"/>
      <c r="WLA6" s="50"/>
      <c r="WLB6" s="50"/>
      <c r="WLC6" s="50"/>
      <c r="WLD6" s="50"/>
      <c r="WLE6" s="50"/>
      <c r="WLF6" s="50"/>
      <c r="WLG6" s="50"/>
      <c r="WLH6" s="50"/>
      <c r="WLI6" s="50"/>
      <c r="WLJ6" s="50"/>
      <c r="WLK6" s="50"/>
      <c r="WLL6" s="50"/>
      <c r="WLM6" s="50"/>
      <c r="WLN6" s="50"/>
      <c r="WLO6" s="50"/>
      <c r="WLP6" s="50"/>
      <c r="WLQ6" s="50"/>
      <c r="WLR6" s="50"/>
      <c r="WLS6" s="50"/>
      <c r="WLT6" s="50"/>
      <c r="WLU6" s="50"/>
      <c r="WLV6" s="50"/>
      <c r="WLW6" s="50"/>
      <c r="WLX6" s="50"/>
      <c r="WLY6" s="50"/>
      <c r="WLZ6" s="50"/>
      <c r="WMA6" s="50"/>
      <c r="WMB6" s="50"/>
      <c r="WMC6" s="50"/>
      <c r="WMD6" s="50"/>
      <c r="WME6" s="50"/>
      <c r="WMF6" s="50"/>
      <c r="WMG6" s="50"/>
      <c r="WMH6" s="50"/>
      <c r="WMI6" s="50"/>
      <c r="WMJ6" s="50"/>
      <c r="WMK6" s="50"/>
      <c r="WML6" s="50"/>
      <c r="WMM6" s="50"/>
      <c r="WMN6" s="50"/>
      <c r="WMO6" s="50"/>
      <c r="WMP6" s="50"/>
      <c r="WMQ6" s="50"/>
      <c r="WMR6" s="50"/>
      <c r="WMS6" s="50"/>
      <c r="WMT6" s="50"/>
      <c r="WMU6" s="50"/>
      <c r="WMV6" s="50"/>
      <c r="WMW6" s="50"/>
      <c r="WMX6" s="50"/>
      <c r="WMY6" s="50"/>
      <c r="WMZ6" s="50"/>
      <c r="WNA6" s="50"/>
      <c r="WNB6" s="50"/>
      <c r="WNC6" s="50"/>
      <c r="WND6" s="50"/>
      <c r="WNE6" s="50"/>
      <c r="WNF6" s="50"/>
      <c r="WNG6" s="50"/>
      <c r="WNH6" s="50"/>
      <c r="WNI6" s="50"/>
      <c r="WNJ6" s="50"/>
      <c r="WNK6" s="50"/>
      <c r="WNL6" s="50"/>
      <c r="WNM6" s="50"/>
      <c r="WNN6" s="50"/>
      <c r="WNO6" s="50"/>
      <c r="WNP6" s="50"/>
      <c r="WNQ6" s="50"/>
      <c r="WNR6" s="50"/>
      <c r="WNS6" s="50"/>
      <c r="WNT6" s="50"/>
      <c r="WNU6" s="50"/>
      <c r="WNV6" s="50"/>
      <c r="WNW6" s="50"/>
      <c r="WNX6" s="50"/>
      <c r="WNY6" s="50"/>
      <c r="WNZ6" s="50"/>
      <c r="WOA6" s="50"/>
      <c r="WOB6" s="50"/>
      <c r="WOC6" s="50"/>
      <c r="WOD6" s="50"/>
      <c r="WOE6" s="50"/>
      <c r="WOF6" s="50"/>
      <c r="WOG6" s="50"/>
      <c r="WOH6" s="50"/>
      <c r="WOI6" s="50"/>
      <c r="WOJ6" s="50"/>
      <c r="WOK6" s="50"/>
      <c r="WOL6" s="50"/>
      <c r="WOM6" s="50"/>
      <c r="WON6" s="50"/>
      <c r="WOO6" s="50"/>
      <c r="WOP6" s="50"/>
      <c r="WOQ6" s="50"/>
      <c r="WOR6" s="50"/>
      <c r="WOS6" s="50"/>
      <c r="WOT6" s="50"/>
      <c r="WOU6" s="50"/>
      <c r="WOV6" s="50"/>
      <c r="WOW6" s="50"/>
      <c r="WOX6" s="50"/>
      <c r="WOY6" s="50"/>
      <c r="WOZ6" s="50"/>
      <c r="WPA6" s="50"/>
      <c r="WPB6" s="50"/>
      <c r="WPC6" s="50"/>
      <c r="WPD6" s="50"/>
      <c r="WPE6" s="50"/>
      <c r="WPF6" s="50"/>
      <c r="WPG6" s="50"/>
      <c r="WPH6" s="50"/>
      <c r="WPI6" s="50"/>
      <c r="WPJ6" s="50"/>
      <c r="WPK6" s="50"/>
      <c r="WPL6" s="50"/>
      <c r="WPM6" s="50"/>
      <c r="WPN6" s="50"/>
      <c r="WPO6" s="50"/>
      <c r="WPP6" s="50"/>
      <c r="WPQ6" s="50"/>
      <c r="WPR6" s="50"/>
      <c r="WPS6" s="50"/>
      <c r="WPT6" s="50"/>
      <c r="WPU6" s="50"/>
      <c r="WPV6" s="50"/>
      <c r="WPW6" s="50"/>
      <c r="WPX6" s="50"/>
      <c r="WPY6" s="50"/>
      <c r="WPZ6" s="50"/>
      <c r="WQA6" s="50"/>
      <c r="WQB6" s="50"/>
      <c r="WQC6" s="50"/>
      <c r="WQD6" s="50"/>
      <c r="WQE6" s="50"/>
      <c r="WQF6" s="50"/>
      <c r="WQG6" s="50"/>
      <c r="WQH6" s="50"/>
      <c r="WQI6" s="50"/>
      <c r="WQJ6" s="50"/>
      <c r="WQK6" s="50"/>
      <c r="WQL6" s="50"/>
      <c r="WQM6" s="50"/>
      <c r="WQN6" s="50"/>
      <c r="WQO6" s="50"/>
      <c r="WQP6" s="50"/>
      <c r="WQQ6" s="50"/>
      <c r="WQR6" s="50"/>
      <c r="WQS6" s="50"/>
      <c r="WQT6" s="50"/>
      <c r="WQU6" s="50"/>
      <c r="WQV6" s="50"/>
      <c r="WQW6" s="50"/>
      <c r="WQX6" s="50"/>
      <c r="WQY6" s="50"/>
      <c r="WQZ6" s="50"/>
      <c r="WRA6" s="50"/>
      <c r="WRB6" s="50"/>
      <c r="WRC6" s="50"/>
      <c r="WRD6" s="50"/>
      <c r="WRE6" s="50"/>
      <c r="WRF6" s="50"/>
      <c r="WRG6" s="50"/>
      <c r="WRH6" s="50"/>
      <c r="WRI6" s="50"/>
      <c r="WRJ6" s="50"/>
      <c r="WRK6" s="50"/>
      <c r="WRL6" s="50"/>
      <c r="WRM6" s="50"/>
      <c r="WRN6" s="50"/>
      <c r="WRO6" s="50"/>
      <c r="WRP6" s="50"/>
      <c r="WRQ6" s="50"/>
      <c r="WRR6" s="50"/>
      <c r="WRS6" s="50"/>
      <c r="WRT6" s="50"/>
      <c r="WRU6" s="50"/>
      <c r="WRV6" s="50"/>
      <c r="WRW6" s="50"/>
      <c r="WRX6" s="50"/>
      <c r="WRY6" s="50"/>
      <c r="WRZ6" s="50"/>
      <c r="WSA6" s="50"/>
      <c r="WSB6" s="50"/>
      <c r="WSC6" s="50"/>
      <c r="WSD6" s="50"/>
      <c r="WSE6" s="50"/>
      <c r="WSF6" s="50"/>
      <c r="WSG6" s="50"/>
      <c r="WSH6" s="50"/>
      <c r="WSI6" s="50"/>
      <c r="WSJ6" s="50"/>
      <c r="WSK6" s="50"/>
      <c r="WSL6" s="50"/>
      <c r="WSM6" s="50"/>
      <c r="WSN6" s="50"/>
      <c r="WSO6" s="50"/>
      <c r="WSP6" s="50"/>
      <c r="WSQ6" s="50"/>
      <c r="WSR6" s="50"/>
      <c r="WSS6" s="50"/>
      <c r="WST6" s="50"/>
      <c r="WSU6" s="50"/>
      <c r="WSV6" s="50"/>
      <c r="WSW6" s="50"/>
      <c r="WSX6" s="50"/>
      <c r="WSY6" s="50"/>
      <c r="WSZ6" s="50"/>
      <c r="WTA6" s="50"/>
      <c r="WTB6" s="50"/>
      <c r="WTC6" s="50"/>
      <c r="WTD6" s="50"/>
      <c r="WTE6" s="50"/>
      <c r="WTF6" s="50"/>
      <c r="WTG6" s="50"/>
      <c r="WTH6" s="50"/>
      <c r="WTI6" s="50"/>
      <c r="WTJ6" s="50"/>
      <c r="WTK6" s="50"/>
      <c r="WTL6" s="50"/>
      <c r="WTM6" s="50"/>
      <c r="WTN6" s="50"/>
      <c r="WTO6" s="50"/>
      <c r="WTP6" s="50"/>
      <c r="WTQ6" s="50"/>
      <c r="WTR6" s="50"/>
      <c r="WTS6" s="50"/>
      <c r="WTT6" s="50"/>
      <c r="WTU6" s="50"/>
      <c r="WTV6" s="50"/>
      <c r="WTW6" s="50"/>
      <c r="WTX6" s="50"/>
      <c r="WTY6" s="50"/>
      <c r="WTZ6" s="50"/>
      <c r="WUA6" s="50"/>
      <c r="WUB6" s="50"/>
      <c r="WUC6" s="50"/>
      <c r="WUD6" s="50"/>
      <c r="WUE6" s="50"/>
      <c r="WUF6" s="50"/>
      <c r="WUG6" s="50"/>
      <c r="WUH6" s="50"/>
      <c r="WUI6" s="50"/>
      <c r="WUJ6" s="50"/>
      <c r="WUK6" s="50"/>
      <c r="WUL6" s="50"/>
      <c r="WUM6" s="50"/>
      <c r="WUN6" s="50"/>
      <c r="WUO6" s="50"/>
      <c r="WUP6" s="50"/>
      <c r="WUQ6" s="50"/>
      <c r="WUR6" s="50"/>
      <c r="WUS6" s="50"/>
      <c r="WUT6" s="50"/>
      <c r="WUU6" s="50"/>
      <c r="WUV6" s="50"/>
      <c r="WUW6" s="50"/>
      <c r="WUX6" s="50"/>
      <c r="WUY6" s="50"/>
      <c r="WUZ6" s="50"/>
      <c r="WVA6" s="50"/>
      <c r="WVB6" s="50"/>
      <c r="WVC6" s="50"/>
      <c r="WVD6" s="50"/>
      <c r="WVE6" s="50"/>
      <c r="WVF6" s="50"/>
      <c r="WVG6" s="50"/>
      <c r="WVH6" s="50"/>
      <c r="WVI6" s="50"/>
      <c r="WVJ6" s="50"/>
      <c r="WVK6" s="50"/>
      <c r="WVL6" s="50"/>
      <c r="WVM6" s="50"/>
      <c r="WVN6" s="50"/>
      <c r="WVO6" s="50"/>
      <c r="WVP6" s="50"/>
      <c r="WVQ6" s="50"/>
      <c r="WVR6" s="50"/>
      <c r="WVS6" s="50"/>
      <c r="WVT6" s="50"/>
      <c r="WVU6" s="50"/>
      <c r="WVV6" s="50"/>
      <c r="WVW6" s="50"/>
      <c r="WVX6" s="50"/>
      <c r="WVY6" s="50"/>
      <c r="WVZ6" s="50"/>
      <c r="WWA6" s="50"/>
      <c r="WWB6" s="50"/>
      <c r="WWC6" s="50"/>
      <c r="WWD6" s="50"/>
      <c r="WWE6" s="50"/>
      <c r="WWF6" s="50"/>
      <c r="WWG6" s="50"/>
      <c r="WWH6" s="50"/>
      <c r="WWI6" s="50"/>
      <c r="WWJ6" s="50"/>
      <c r="WWK6" s="50"/>
      <c r="WWL6" s="50"/>
      <c r="WWM6" s="50"/>
      <c r="WWN6" s="50"/>
      <c r="WWO6" s="50"/>
      <c r="WWP6" s="50"/>
      <c r="WWQ6" s="50"/>
      <c r="WWR6" s="50"/>
      <c r="WWS6" s="50"/>
      <c r="WWT6" s="50"/>
      <c r="WWU6" s="50"/>
      <c r="WWV6" s="50"/>
      <c r="WWW6" s="50"/>
      <c r="WWX6" s="50"/>
      <c r="WWY6" s="50"/>
      <c r="WWZ6" s="50"/>
      <c r="WXA6" s="50"/>
      <c r="WXB6" s="50"/>
      <c r="WXC6" s="50"/>
      <c r="WXD6" s="50"/>
      <c r="WXE6" s="50"/>
      <c r="WXF6" s="50"/>
      <c r="WXG6" s="50"/>
      <c r="WXH6" s="50"/>
      <c r="WXI6" s="50"/>
      <c r="WXJ6" s="50"/>
      <c r="WXK6" s="50"/>
      <c r="WXL6" s="50"/>
      <c r="WXM6" s="50"/>
      <c r="WXN6" s="50"/>
      <c r="WXO6" s="50"/>
      <c r="WXP6" s="50"/>
      <c r="WXQ6" s="50"/>
      <c r="WXR6" s="50"/>
      <c r="WXS6" s="50"/>
      <c r="WXT6" s="50"/>
      <c r="WXU6" s="50"/>
      <c r="WXV6" s="50"/>
      <c r="WXW6" s="50"/>
      <c r="WXX6" s="50"/>
      <c r="WXY6" s="50"/>
      <c r="WXZ6" s="50"/>
      <c r="WYA6" s="50"/>
      <c r="WYB6" s="50"/>
      <c r="WYC6" s="50"/>
      <c r="WYD6" s="50"/>
      <c r="WYE6" s="50"/>
      <c r="WYF6" s="50"/>
      <c r="WYG6" s="50"/>
      <c r="WYH6" s="50"/>
      <c r="WYI6" s="50"/>
      <c r="WYJ6" s="50"/>
      <c r="WYK6" s="50"/>
      <c r="WYL6" s="50"/>
      <c r="WYM6" s="50"/>
      <c r="WYN6" s="50"/>
      <c r="WYO6" s="50"/>
      <c r="WYP6" s="50"/>
      <c r="WYQ6" s="50"/>
      <c r="WYR6" s="50"/>
      <c r="WYS6" s="50"/>
      <c r="WYT6" s="50"/>
      <c r="WYU6" s="50"/>
      <c r="WYV6" s="50"/>
      <c r="WYW6" s="50"/>
      <c r="WYX6" s="50"/>
      <c r="WYY6" s="50"/>
      <c r="WYZ6" s="50"/>
      <c r="WZA6" s="50"/>
      <c r="WZB6" s="50"/>
      <c r="WZC6" s="50"/>
      <c r="WZD6" s="50"/>
      <c r="WZE6" s="50"/>
      <c r="WZF6" s="50"/>
      <c r="WZG6" s="50"/>
      <c r="WZH6" s="50"/>
      <c r="WZI6" s="50"/>
      <c r="WZJ6" s="50"/>
      <c r="WZK6" s="50"/>
      <c r="WZL6" s="50"/>
      <c r="WZM6" s="50"/>
      <c r="WZN6" s="50"/>
      <c r="WZO6" s="50"/>
      <c r="WZP6" s="50"/>
      <c r="WZQ6" s="50"/>
      <c r="WZR6" s="50"/>
      <c r="WZS6" s="50"/>
      <c r="WZT6" s="50"/>
      <c r="WZU6" s="50"/>
      <c r="WZV6" s="50"/>
      <c r="WZW6" s="50"/>
      <c r="WZX6" s="50"/>
      <c r="WZY6" s="50"/>
      <c r="WZZ6" s="50"/>
      <c r="XAA6" s="50"/>
      <c r="XAB6" s="50"/>
      <c r="XAC6" s="50"/>
      <c r="XAD6" s="50"/>
      <c r="XAE6" s="50"/>
      <c r="XAF6" s="50"/>
      <c r="XAG6" s="50"/>
      <c r="XAH6" s="50"/>
      <c r="XAI6" s="50"/>
      <c r="XAJ6" s="50"/>
      <c r="XAK6" s="50"/>
      <c r="XAL6" s="50"/>
      <c r="XAM6" s="50"/>
      <c r="XAN6" s="50"/>
      <c r="XAO6" s="50"/>
      <c r="XAP6" s="50"/>
      <c r="XAQ6" s="50"/>
      <c r="XAR6" s="50"/>
      <c r="XAS6" s="50"/>
      <c r="XAT6" s="50"/>
      <c r="XAU6" s="50"/>
      <c r="XAV6" s="50"/>
      <c r="XAW6" s="50"/>
      <c r="XAX6" s="50"/>
      <c r="XAY6" s="50"/>
      <c r="XAZ6" s="50"/>
      <c r="XBA6" s="50"/>
      <c r="XBB6" s="50"/>
      <c r="XBC6" s="50"/>
      <c r="XBD6" s="50"/>
      <c r="XBE6" s="50"/>
      <c r="XBF6" s="50"/>
      <c r="XBG6" s="50"/>
      <c r="XBH6" s="50"/>
      <c r="XBI6" s="50"/>
      <c r="XBJ6" s="50"/>
      <c r="XBK6" s="50"/>
      <c r="XBL6" s="50"/>
      <c r="XBM6" s="50"/>
      <c r="XBN6" s="50"/>
      <c r="XBO6" s="50"/>
      <c r="XBP6" s="50"/>
      <c r="XBQ6" s="50"/>
      <c r="XBR6" s="50"/>
      <c r="XBS6" s="50"/>
      <c r="XBT6" s="50"/>
      <c r="XBU6" s="50"/>
      <c r="XBV6" s="50"/>
      <c r="XBW6" s="50"/>
      <c r="XBX6" s="50"/>
      <c r="XBY6" s="50"/>
      <c r="XBZ6" s="50"/>
      <c r="XCA6" s="50"/>
      <c r="XCB6" s="50"/>
      <c r="XCC6" s="50"/>
      <c r="XCD6" s="50"/>
      <c r="XCE6" s="50"/>
      <c r="XCF6" s="50"/>
      <c r="XCG6" s="50"/>
      <c r="XCH6" s="50"/>
      <c r="XCI6" s="50"/>
      <c r="XCJ6" s="50"/>
      <c r="XCK6" s="50"/>
      <c r="XCL6" s="50"/>
      <c r="XCM6" s="50"/>
      <c r="XCN6" s="50"/>
      <c r="XCO6" s="50"/>
      <c r="XCP6" s="50"/>
      <c r="XCQ6" s="50"/>
      <c r="XCR6" s="50"/>
      <c r="XCS6" s="50"/>
      <c r="XCT6" s="50"/>
      <c r="XCU6" s="50"/>
      <c r="XCV6" s="50"/>
      <c r="XCW6" s="50"/>
      <c r="XCX6" s="50"/>
      <c r="XCY6" s="50"/>
      <c r="XCZ6" s="50"/>
      <c r="XDA6" s="50"/>
      <c r="XDB6" s="50"/>
      <c r="XDC6" s="50"/>
      <c r="XDD6" s="50"/>
      <c r="XDE6" s="50"/>
      <c r="XDF6" s="50"/>
      <c r="XDG6" s="50"/>
      <c r="XDH6" s="50"/>
      <c r="XDI6" s="50"/>
      <c r="XDJ6" s="50"/>
      <c r="XDK6" s="50"/>
      <c r="XDL6" s="50"/>
      <c r="XDM6" s="50"/>
      <c r="XDN6" s="50"/>
      <c r="XDO6" s="50"/>
      <c r="XDP6" s="50"/>
      <c r="XDQ6" s="50"/>
      <c r="XDR6" s="50"/>
      <c r="XDS6" s="50"/>
      <c r="XDT6" s="50"/>
      <c r="XDU6" s="50"/>
      <c r="XDV6" s="50"/>
      <c r="XDW6" s="50"/>
      <c r="XDX6" s="50"/>
      <c r="XDY6" s="50"/>
      <c r="XDZ6" s="50"/>
      <c r="XEA6" s="50"/>
      <c r="XEB6" s="50"/>
      <c r="XEC6" s="50"/>
      <c r="XED6" s="50"/>
      <c r="XEE6" s="50"/>
      <c r="XEF6" s="50"/>
      <c r="XEG6" s="50"/>
      <c r="XEH6" s="50"/>
      <c r="XEI6" s="50"/>
      <c r="XEJ6" s="50"/>
      <c r="XEK6" s="50"/>
      <c r="XEL6" s="50"/>
      <c r="XEM6" s="50"/>
      <c r="XEN6" s="50"/>
      <c r="XEO6" s="50"/>
      <c r="XEP6" s="50"/>
      <c r="XEQ6" s="50"/>
      <c r="XER6" s="50"/>
      <c r="XES6" s="50"/>
      <c r="XET6" s="50"/>
    </row>
    <row r="7" spans="1:16374" x14ac:dyDescent="0.2">
      <c r="A7" s="50"/>
      <c r="B7" s="208" t="s">
        <v>155</v>
      </c>
      <c r="C7" s="224" t="s">
        <v>316</v>
      </c>
      <c r="D7" s="224"/>
      <c r="E7" s="16"/>
      <c r="F7" s="17"/>
      <c r="G7" s="17"/>
      <c r="H7" s="17"/>
      <c r="I7" s="17"/>
      <c r="J7" s="17"/>
      <c r="K7" s="17"/>
      <c r="L7" s="115"/>
      <c r="M7" s="115"/>
      <c r="N7" s="115"/>
      <c r="O7" s="115"/>
      <c r="P7" s="115"/>
      <c r="Q7" s="115"/>
      <c r="R7" s="115"/>
    </row>
    <row r="8" spans="1:16374" x14ac:dyDescent="0.2">
      <c r="A8" s="50"/>
      <c r="B8" s="321" t="s">
        <v>18</v>
      </c>
      <c r="C8" s="321"/>
      <c r="D8" s="33" t="s">
        <v>58</v>
      </c>
      <c r="E8" s="174" t="s">
        <v>75</v>
      </c>
      <c r="F8" s="175">
        <v>59.3</v>
      </c>
      <c r="G8" s="175">
        <v>60.4</v>
      </c>
      <c r="H8" s="175">
        <v>62.5</v>
      </c>
      <c r="I8" s="175">
        <v>61.7</v>
      </c>
      <c r="J8" s="175">
        <v>60.1</v>
      </c>
      <c r="K8" s="176">
        <v>56.7</v>
      </c>
      <c r="L8" s="320">
        <v>54</v>
      </c>
      <c r="M8" s="402">
        <v>53.2</v>
      </c>
      <c r="N8" s="402">
        <v>53.3</v>
      </c>
      <c r="O8" s="402">
        <v>52.8</v>
      </c>
      <c r="P8" s="402">
        <v>51.9</v>
      </c>
      <c r="Q8" s="402">
        <v>50.6</v>
      </c>
      <c r="R8" s="402">
        <v>51.4</v>
      </c>
    </row>
    <row r="9" spans="1:16374" x14ac:dyDescent="0.2">
      <c r="A9" s="50"/>
      <c r="B9" s="322" t="s">
        <v>293</v>
      </c>
      <c r="C9" s="322"/>
      <c r="D9" s="119" t="s">
        <v>58</v>
      </c>
      <c r="E9" s="323" t="s">
        <v>75</v>
      </c>
      <c r="F9" s="175"/>
      <c r="G9" s="175"/>
      <c r="H9" s="175"/>
      <c r="I9" s="175"/>
      <c r="J9" s="175"/>
      <c r="K9" s="176"/>
      <c r="L9" s="320" t="s">
        <v>91</v>
      </c>
      <c r="M9" s="403" t="s">
        <v>91</v>
      </c>
      <c r="N9" s="403">
        <v>30.6</v>
      </c>
      <c r="O9" s="403">
        <v>30.8</v>
      </c>
      <c r="P9" s="403">
        <v>30.6</v>
      </c>
      <c r="Q9" s="403">
        <v>30.4</v>
      </c>
      <c r="R9" s="403">
        <v>31.2</v>
      </c>
    </row>
    <row r="10" spans="1:16374" x14ac:dyDescent="0.2">
      <c r="A10" s="50"/>
      <c r="B10" s="322" t="s">
        <v>294</v>
      </c>
      <c r="C10" s="322"/>
      <c r="D10" s="119" t="s">
        <v>58</v>
      </c>
      <c r="E10" s="323" t="s">
        <v>75</v>
      </c>
      <c r="F10" s="175"/>
      <c r="G10" s="175"/>
      <c r="H10" s="175"/>
      <c r="I10" s="175"/>
      <c r="J10" s="175"/>
      <c r="K10" s="176"/>
      <c r="L10" s="320" t="s">
        <v>91</v>
      </c>
      <c r="M10" s="403" t="s">
        <v>91</v>
      </c>
      <c r="N10" s="403">
        <v>8.6999999999999993</v>
      </c>
      <c r="O10" s="403">
        <v>8.6</v>
      </c>
      <c r="P10" s="403">
        <v>8.3000000000000007</v>
      </c>
      <c r="Q10" s="403">
        <v>8</v>
      </c>
      <c r="R10" s="403">
        <v>7.6</v>
      </c>
    </row>
    <row r="11" spans="1:16374" x14ac:dyDescent="0.2">
      <c r="A11" s="50"/>
      <c r="B11" s="322" t="s">
        <v>295</v>
      </c>
      <c r="C11" s="322"/>
      <c r="D11" s="119" t="s">
        <v>58</v>
      </c>
      <c r="E11" s="323" t="s">
        <v>75</v>
      </c>
      <c r="F11" s="175"/>
      <c r="G11" s="175"/>
      <c r="H11" s="175"/>
      <c r="I11" s="175"/>
      <c r="J11" s="175"/>
      <c r="K11" s="176"/>
      <c r="L11" s="320" t="s">
        <v>91</v>
      </c>
      <c r="M11" s="403" t="s">
        <v>91</v>
      </c>
      <c r="N11" s="403">
        <v>7</v>
      </c>
      <c r="O11" s="403">
        <v>7.1</v>
      </c>
      <c r="P11" s="403">
        <v>7</v>
      </c>
      <c r="Q11" s="403">
        <v>6.7</v>
      </c>
      <c r="R11" s="403">
        <v>6.6</v>
      </c>
    </row>
    <row r="12" spans="1:16374" x14ac:dyDescent="0.2">
      <c r="A12" s="50"/>
      <c r="B12" s="322" t="s">
        <v>296</v>
      </c>
      <c r="C12" s="322"/>
      <c r="D12" s="119" t="s">
        <v>58</v>
      </c>
      <c r="E12" s="323" t="s">
        <v>75</v>
      </c>
      <c r="F12" s="175"/>
      <c r="G12" s="175"/>
      <c r="H12" s="175"/>
      <c r="I12" s="175"/>
      <c r="J12" s="175"/>
      <c r="K12" s="176"/>
      <c r="L12" s="320" t="s">
        <v>91</v>
      </c>
      <c r="M12" s="403" t="s">
        <v>91</v>
      </c>
      <c r="N12" s="403">
        <v>3.6</v>
      </c>
      <c r="O12" s="403">
        <v>3</v>
      </c>
      <c r="P12" s="403">
        <v>2.8</v>
      </c>
      <c r="Q12" s="403">
        <v>2.2999999999999998</v>
      </c>
      <c r="R12" s="403">
        <v>2.8</v>
      </c>
    </row>
    <row r="13" spans="1:16374" x14ac:dyDescent="0.2">
      <c r="A13" s="50"/>
      <c r="B13" s="322" t="s">
        <v>297</v>
      </c>
      <c r="C13" s="322"/>
      <c r="D13" s="119" t="s">
        <v>58</v>
      </c>
      <c r="E13" s="323" t="s">
        <v>75</v>
      </c>
      <c r="F13" s="175"/>
      <c r="G13" s="175"/>
      <c r="H13" s="175"/>
      <c r="I13" s="175"/>
      <c r="J13" s="175"/>
      <c r="K13" s="176"/>
      <c r="L13" s="320" t="s">
        <v>91</v>
      </c>
      <c r="M13" s="403" t="s">
        <v>91</v>
      </c>
      <c r="N13" s="403">
        <f>1.8+0.4</f>
        <v>2.2000000000000002</v>
      </c>
      <c r="O13" s="403">
        <v>2.2000000000000002</v>
      </c>
      <c r="P13" s="403">
        <v>2.1</v>
      </c>
      <c r="Q13" s="403">
        <v>2.1</v>
      </c>
      <c r="R13" s="403">
        <v>2.1</v>
      </c>
    </row>
    <row r="14" spans="1:16374" x14ac:dyDescent="0.2">
      <c r="A14" s="50"/>
      <c r="B14" s="322" t="s">
        <v>298</v>
      </c>
      <c r="C14" s="322"/>
      <c r="D14" s="119" t="s">
        <v>58</v>
      </c>
      <c r="E14" s="323" t="s">
        <v>75</v>
      </c>
      <c r="F14" s="175"/>
      <c r="G14" s="175"/>
      <c r="H14" s="175"/>
      <c r="I14" s="175"/>
      <c r="J14" s="175"/>
      <c r="K14" s="176"/>
      <c r="L14" s="320" t="s">
        <v>91</v>
      </c>
      <c r="M14" s="403" t="s">
        <v>91</v>
      </c>
      <c r="N14" s="403">
        <v>1.2</v>
      </c>
      <c r="O14" s="403">
        <v>1.2</v>
      </c>
      <c r="P14" s="403">
        <v>1.1000000000000001</v>
      </c>
      <c r="Q14" s="403">
        <v>1.1000000000000001</v>
      </c>
      <c r="R14" s="403">
        <v>1.1000000000000001</v>
      </c>
    </row>
    <row r="15" spans="1:16374" ht="13.5" hidden="1" customHeight="1" x14ac:dyDescent="0.2">
      <c r="A15" s="50"/>
      <c r="B15" s="321" t="s">
        <v>299</v>
      </c>
      <c r="C15" s="321"/>
      <c r="D15" s="119" t="s">
        <v>58</v>
      </c>
      <c r="E15" s="323"/>
      <c r="F15" s="175"/>
      <c r="G15" s="175"/>
      <c r="H15" s="175"/>
      <c r="I15" s="175"/>
      <c r="J15" s="175"/>
      <c r="K15" s="176"/>
      <c r="L15" s="320"/>
      <c r="M15" s="403"/>
      <c r="N15" s="403"/>
      <c r="O15" s="403"/>
      <c r="P15" s="403"/>
      <c r="Q15" s="403"/>
      <c r="R15" s="403"/>
    </row>
    <row r="16" spans="1:16374" hidden="1" x14ac:dyDescent="0.2">
      <c r="A16" s="50"/>
      <c r="B16" s="322" t="s">
        <v>300</v>
      </c>
      <c r="C16" s="322"/>
      <c r="D16" s="119" t="s">
        <v>58</v>
      </c>
      <c r="E16" s="323" t="s">
        <v>10</v>
      </c>
      <c r="F16" s="175"/>
      <c r="G16" s="175"/>
      <c r="H16" s="175"/>
      <c r="I16" s="175"/>
      <c r="J16" s="175"/>
      <c r="K16" s="176"/>
      <c r="L16" s="320"/>
      <c r="M16" s="403"/>
      <c r="N16" s="403">
        <v>93</v>
      </c>
      <c r="O16" s="403">
        <v>93.2</v>
      </c>
      <c r="P16" s="403">
        <v>93.2</v>
      </c>
      <c r="Q16" s="403">
        <v>93.2</v>
      </c>
      <c r="R16" s="403">
        <v>93.2</v>
      </c>
    </row>
    <row r="17" spans="1:18" hidden="1" x14ac:dyDescent="0.2">
      <c r="A17" s="50"/>
      <c r="B17" s="322" t="s">
        <v>301</v>
      </c>
      <c r="C17" s="322"/>
      <c r="D17" s="119" t="s">
        <v>58</v>
      </c>
      <c r="E17" s="323" t="s">
        <v>10</v>
      </c>
      <c r="F17" s="175"/>
      <c r="G17" s="175"/>
      <c r="H17" s="175"/>
      <c r="I17" s="175"/>
      <c r="J17" s="175"/>
      <c r="K17" s="176"/>
      <c r="L17" s="320"/>
      <c r="M17" s="403"/>
      <c r="N17" s="403">
        <v>4</v>
      </c>
      <c r="O17" s="403">
        <v>4.0999999999999996</v>
      </c>
      <c r="P17" s="403">
        <v>4.0999999999999996</v>
      </c>
      <c r="Q17" s="403">
        <v>4.2</v>
      </c>
      <c r="R17" s="403">
        <v>4.2</v>
      </c>
    </row>
    <row r="18" spans="1:18" hidden="1" x14ac:dyDescent="0.2">
      <c r="A18" s="50"/>
      <c r="B18" s="322" t="s">
        <v>302</v>
      </c>
      <c r="C18" s="322"/>
      <c r="D18" s="119" t="s">
        <v>58</v>
      </c>
      <c r="E18" s="323" t="s">
        <v>10</v>
      </c>
      <c r="F18" s="175"/>
      <c r="G18" s="175"/>
      <c r="H18" s="175"/>
      <c r="I18" s="175"/>
      <c r="J18" s="175"/>
      <c r="K18" s="176"/>
      <c r="L18" s="320"/>
      <c r="M18" s="403"/>
      <c r="N18" s="403">
        <v>2</v>
      </c>
      <c r="O18" s="403">
        <v>2.2000000000000002</v>
      </c>
      <c r="P18" s="403">
        <v>2.2000000000000002</v>
      </c>
      <c r="Q18" s="403">
        <v>2.2000000000000002</v>
      </c>
      <c r="R18" s="403">
        <v>2.2000000000000002</v>
      </c>
    </row>
    <row r="19" spans="1:18" hidden="1" x14ac:dyDescent="0.2">
      <c r="A19" s="50"/>
      <c r="B19" s="322" t="s">
        <v>303</v>
      </c>
      <c r="C19" s="322"/>
      <c r="D19" s="119" t="s">
        <v>58</v>
      </c>
      <c r="E19" s="323" t="s">
        <v>10</v>
      </c>
      <c r="F19" s="175"/>
      <c r="G19" s="175"/>
      <c r="H19" s="175"/>
      <c r="I19" s="175"/>
      <c r="J19" s="175"/>
      <c r="K19" s="176"/>
      <c r="L19" s="320"/>
      <c r="M19" s="403"/>
      <c r="N19" s="403">
        <v>1</v>
      </c>
      <c r="O19" s="403">
        <v>0.5</v>
      </c>
      <c r="P19" s="403">
        <v>0.4</v>
      </c>
      <c r="Q19" s="403">
        <v>0.4</v>
      </c>
      <c r="R19" s="403">
        <v>0.4</v>
      </c>
    </row>
    <row r="20" spans="1:18" x14ac:dyDescent="0.2">
      <c r="A20" s="50"/>
      <c r="B20" s="321" t="s">
        <v>310</v>
      </c>
      <c r="C20" s="321"/>
      <c r="D20" s="119" t="s">
        <v>58</v>
      </c>
      <c r="E20" s="323"/>
      <c r="F20" s="175"/>
      <c r="G20" s="175"/>
      <c r="H20" s="175"/>
      <c r="I20" s="175"/>
      <c r="J20" s="175"/>
      <c r="K20" s="176"/>
      <c r="L20" s="320"/>
      <c r="M20" s="404">
        <v>27</v>
      </c>
      <c r="N20" s="404">
        <v>24</v>
      </c>
      <c r="O20" s="404">
        <v>25</v>
      </c>
      <c r="P20" s="404">
        <v>25</v>
      </c>
      <c r="Q20" s="404">
        <v>25</v>
      </c>
      <c r="R20" s="404">
        <v>25</v>
      </c>
    </row>
    <row r="21" spans="1:18" x14ac:dyDescent="0.2">
      <c r="A21" s="50"/>
      <c r="B21" s="295" t="s">
        <v>184</v>
      </c>
      <c r="C21" s="295"/>
      <c r="D21" s="18" t="s">
        <v>58</v>
      </c>
      <c r="E21" s="19" t="s">
        <v>10</v>
      </c>
      <c r="F21" s="61"/>
      <c r="G21" s="61"/>
      <c r="H21" s="61"/>
      <c r="I21" s="61"/>
      <c r="J21" s="61"/>
      <c r="K21" s="177" t="s">
        <v>91</v>
      </c>
      <c r="L21" s="177" t="s">
        <v>91</v>
      </c>
      <c r="M21" s="404" t="s">
        <v>91</v>
      </c>
      <c r="N21" s="404" t="s">
        <v>91</v>
      </c>
      <c r="O21" s="404">
        <v>35</v>
      </c>
      <c r="P21" s="405">
        <v>48</v>
      </c>
      <c r="Q21" s="405">
        <v>34</v>
      </c>
      <c r="R21" s="405">
        <v>34</v>
      </c>
    </row>
    <row r="22" spans="1:18" x14ac:dyDescent="0.2">
      <c r="A22" s="50"/>
      <c r="B22" s="322" t="s">
        <v>304</v>
      </c>
      <c r="C22" s="322"/>
      <c r="D22" s="119" t="s">
        <v>58</v>
      </c>
      <c r="E22" s="19" t="s">
        <v>10</v>
      </c>
      <c r="F22" s="175"/>
      <c r="G22" s="175"/>
      <c r="H22" s="175"/>
      <c r="I22" s="175"/>
      <c r="J22" s="175"/>
      <c r="K22" s="176"/>
      <c r="L22" s="320"/>
      <c r="M22" s="196" t="s">
        <v>91</v>
      </c>
      <c r="N22" s="196" t="s">
        <v>91</v>
      </c>
      <c r="O22" s="196" t="s">
        <v>91</v>
      </c>
      <c r="P22" s="291">
        <v>4</v>
      </c>
      <c r="Q22" s="291">
        <v>4</v>
      </c>
      <c r="R22" s="291">
        <v>22</v>
      </c>
    </row>
    <row r="23" spans="1:18" x14ac:dyDescent="0.2">
      <c r="A23" s="50"/>
      <c r="B23" s="322" t="s">
        <v>307</v>
      </c>
      <c r="C23" s="322"/>
      <c r="D23" s="119" t="s">
        <v>58</v>
      </c>
      <c r="E23" s="19" t="s">
        <v>10</v>
      </c>
      <c r="F23" s="175"/>
      <c r="G23" s="175"/>
      <c r="H23" s="175"/>
      <c r="I23" s="175"/>
      <c r="J23" s="175"/>
      <c r="K23" s="176"/>
      <c r="L23" s="320"/>
      <c r="M23" s="196" t="s">
        <v>91</v>
      </c>
      <c r="N23" s="196" t="s">
        <v>91</v>
      </c>
      <c r="O23" s="196" t="s">
        <v>91</v>
      </c>
      <c r="P23" s="291">
        <v>22</v>
      </c>
      <c r="Q23" s="291">
        <v>24</v>
      </c>
      <c r="R23" s="291">
        <v>23</v>
      </c>
    </row>
    <row r="24" spans="1:18" x14ac:dyDescent="0.2">
      <c r="A24" s="50"/>
      <c r="B24" s="322" t="s">
        <v>312</v>
      </c>
      <c r="C24" s="322"/>
      <c r="D24" s="119" t="s">
        <v>58</v>
      </c>
      <c r="E24" s="19" t="s">
        <v>10</v>
      </c>
      <c r="F24" s="175"/>
      <c r="G24" s="175"/>
      <c r="H24" s="175"/>
      <c r="I24" s="175"/>
      <c r="J24" s="175"/>
      <c r="K24" s="176"/>
      <c r="L24" s="320"/>
      <c r="M24" s="196" t="s">
        <v>91</v>
      </c>
      <c r="N24" s="196" t="s">
        <v>91</v>
      </c>
      <c r="O24" s="196" t="s">
        <v>91</v>
      </c>
      <c r="P24" s="196" t="s">
        <v>91</v>
      </c>
      <c r="Q24" s="291">
        <v>16</v>
      </c>
      <c r="R24" s="291">
        <v>17</v>
      </c>
    </row>
    <row r="25" spans="1:18" x14ac:dyDescent="0.2">
      <c r="A25" s="50"/>
      <c r="B25" s="322" t="s">
        <v>313</v>
      </c>
      <c r="C25" s="322"/>
      <c r="D25" s="119" t="s">
        <v>58</v>
      </c>
      <c r="E25" s="19" t="s">
        <v>10</v>
      </c>
      <c r="F25" s="175"/>
      <c r="G25" s="175"/>
      <c r="H25" s="175"/>
      <c r="I25" s="175"/>
      <c r="J25" s="175"/>
      <c r="K25" s="176"/>
      <c r="L25" s="320"/>
      <c r="M25" s="196" t="s">
        <v>91</v>
      </c>
      <c r="N25" s="196" t="s">
        <v>91</v>
      </c>
      <c r="O25" s="196" t="s">
        <v>91</v>
      </c>
      <c r="P25" s="196" t="s">
        <v>91</v>
      </c>
      <c r="Q25" s="291">
        <v>18</v>
      </c>
      <c r="R25" s="291">
        <v>15</v>
      </c>
    </row>
    <row r="26" spans="1:18" x14ac:dyDescent="0.2">
      <c r="A26" s="50"/>
      <c r="B26" s="322" t="s">
        <v>311</v>
      </c>
      <c r="C26" s="322"/>
      <c r="D26" s="119" t="s">
        <v>58</v>
      </c>
      <c r="E26" s="19" t="s">
        <v>10</v>
      </c>
      <c r="F26" s="175"/>
      <c r="G26" s="175"/>
      <c r="H26" s="175"/>
      <c r="I26" s="175"/>
      <c r="J26" s="175"/>
      <c r="K26" s="176"/>
      <c r="L26" s="320"/>
      <c r="M26" s="196" t="s">
        <v>91</v>
      </c>
      <c r="N26" s="196" t="s">
        <v>91</v>
      </c>
      <c r="O26" s="196" t="s">
        <v>91</v>
      </c>
      <c r="P26" s="196" t="s">
        <v>91</v>
      </c>
      <c r="Q26" s="291">
        <v>14</v>
      </c>
      <c r="R26" s="291">
        <v>19</v>
      </c>
    </row>
    <row r="27" spans="1:18" hidden="1" x14ac:dyDescent="0.2">
      <c r="A27" s="50"/>
      <c r="B27" s="305" t="s">
        <v>183</v>
      </c>
      <c r="C27" s="305"/>
      <c r="D27" s="119" t="s">
        <v>58</v>
      </c>
      <c r="E27" s="41" t="s">
        <v>10</v>
      </c>
      <c r="F27" s="44"/>
      <c r="G27" s="44"/>
      <c r="H27" s="45"/>
      <c r="I27" s="45"/>
      <c r="J27" s="45"/>
      <c r="K27" s="178" t="s">
        <v>91</v>
      </c>
      <c r="L27" s="178" t="s">
        <v>91</v>
      </c>
      <c r="M27" s="196" t="s">
        <v>91</v>
      </c>
      <c r="N27" s="196" t="s">
        <v>91</v>
      </c>
      <c r="O27" s="196" t="s">
        <v>91</v>
      </c>
      <c r="P27" s="196">
        <v>50</v>
      </c>
      <c r="Q27" s="196">
        <v>50</v>
      </c>
      <c r="R27" s="430"/>
    </row>
    <row r="28" spans="1:18" hidden="1" x14ac:dyDescent="0.2">
      <c r="A28" s="50"/>
      <c r="B28" s="322" t="s">
        <v>308</v>
      </c>
      <c r="C28" s="322"/>
      <c r="D28" s="119" t="s">
        <v>58</v>
      </c>
      <c r="E28" s="41" t="s">
        <v>10</v>
      </c>
      <c r="F28" s="175"/>
      <c r="G28" s="175"/>
      <c r="H28" s="175"/>
      <c r="I28" s="175"/>
      <c r="J28" s="175"/>
      <c r="K28" s="176"/>
      <c r="L28" s="320"/>
      <c r="M28" s="196" t="s">
        <v>91</v>
      </c>
      <c r="N28" s="196">
        <v>53</v>
      </c>
      <c r="O28" s="196">
        <v>47</v>
      </c>
      <c r="P28" s="196" t="s">
        <v>91</v>
      </c>
      <c r="Q28" s="196">
        <v>22</v>
      </c>
      <c r="R28" s="430">
        <v>22</v>
      </c>
    </row>
    <row r="29" spans="1:18" hidden="1" x14ac:dyDescent="0.2">
      <c r="A29" s="50"/>
      <c r="B29" s="322" t="s">
        <v>309</v>
      </c>
      <c r="C29" s="322"/>
      <c r="D29" s="119" t="s">
        <v>58</v>
      </c>
      <c r="E29" s="41" t="s">
        <v>10</v>
      </c>
      <c r="F29" s="175"/>
      <c r="G29" s="175"/>
      <c r="H29" s="175"/>
      <c r="I29" s="175"/>
      <c r="J29" s="175"/>
      <c r="K29" s="176"/>
      <c r="L29" s="320"/>
      <c r="M29" s="196" t="s">
        <v>91</v>
      </c>
      <c r="N29" s="196">
        <v>84</v>
      </c>
      <c r="O29" s="196">
        <v>58</v>
      </c>
      <c r="P29" s="196" t="s">
        <v>91</v>
      </c>
      <c r="Q29" s="196">
        <v>50</v>
      </c>
      <c r="R29" s="430"/>
    </row>
    <row r="30" spans="1:18" hidden="1" x14ac:dyDescent="0.2">
      <c r="A30" s="50"/>
      <c r="B30" s="322" t="s">
        <v>314</v>
      </c>
      <c r="C30" s="322"/>
      <c r="D30" s="119" t="s">
        <v>58</v>
      </c>
      <c r="E30" s="41" t="s">
        <v>10</v>
      </c>
      <c r="F30" s="175"/>
      <c r="G30" s="175"/>
      <c r="H30" s="175"/>
      <c r="I30" s="175"/>
      <c r="J30" s="175"/>
      <c r="K30" s="176"/>
      <c r="L30" s="320"/>
      <c r="M30" s="196" t="s">
        <v>91</v>
      </c>
      <c r="N30" s="196" t="s">
        <v>91</v>
      </c>
      <c r="O30" s="196" t="s">
        <v>91</v>
      </c>
      <c r="P30" s="196" t="s">
        <v>91</v>
      </c>
      <c r="Q30" s="196">
        <v>22</v>
      </c>
      <c r="R30" s="430"/>
    </row>
    <row r="31" spans="1:18" x14ac:dyDescent="0.2">
      <c r="A31" s="50"/>
      <c r="B31" s="321" t="s">
        <v>315</v>
      </c>
      <c r="C31" s="321"/>
      <c r="D31" s="119" t="s">
        <v>58</v>
      </c>
      <c r="E31" s="323"/>
      <c r="F31" s="175"/>
      <c r="G31" s="175"/>
      <c r="H31" s="175"/>
      <c r="I31" s="175"/>
      <c r="J31" s="175"/>
      <c r="K31" s="176"/>
      <c r="L31" s="320"/>
      <c r="M31" s="403"/>
      <c r="N31" s="403"/>
      <c r="O31" s="403"/>
      <c r="P31" s="403"/>
      <c r="Q31" s="403"/>
      <c r="R31" s="403"/>
    </row>
    <row r="32" spans="1:18" x14ac:dyDescent="0.2">
      <c r="A32" s="50"/>
      <c r="B32" s="322" t="s">
        <v>305</v>
      </c>
      <c r="C32" s="322"/>
      <c r="D32" s="119" t="s">
        <v>58</v>
      </c>
      <c r="E32" s="323" t="s">
        <v>80</v>
      </c>
      <c r="F32" s="175"/>
      <c r="G32" s="175"/>
      <c r="H32" s="175"/>
      <c r="I32" s="175"/>
      <c r="J32" s="175"/>
      <c r="K32" s="176"/>
      <c r="L32" s="320"/>
      <c r="M32" s="196" t="s">
        <v>91</v>
      </c>
      <c r="N32" s="196" t="s">
        <v>91</v>
      </c>
      <c r="O32" s="196" t="s">
        <v>91</v>
      </c>
      <c r="P32" s="196" t="s">
        <v>91</v>
      </c>
      <c r="Q32" s="406">
        <v>1632</v>
      </c>
      <c r="R32" s="406">
        <v>2379</v>
      </c>
    </row>
    <row r="33" spans="1:16374" x14ac:dyDescent="0.2">
      <c r="A33" s="50"/>
      <c r="B33" s="322" t="s">
        <v>306</v>
      </c>
      <c r="C33" s="322"/>
      <c r="D33" s="119" t="s">
        <v>58</v>
      </c>
      <c r="E33" s="323" t="s">
        <v>80</v>
      </c>
      <c r="F33" s="175"/>
      <c r="G33" s="175"/>
      <c r="H33" s="175"/>
      <c r="I33" s="175"/>
      <c r="J33" s="175"/>
      <c r="K33" s="176"/>
      <c r="L33" s="320"/>
      <c r="M33" s="196" t="s">
        <v>91</v>
      </c>
      <c r="N33" s="196" t="s">
        <v>91</v>
      </c>
      <c r="O33" s="196" t="s">
        <v>91</v>
      </c>
      <c r="P33" s="196" t="s">
        <v>91</v>
      </c>
      <c r="Q33" s="406">
        <v>554</v>
      </c>
      <c r="R33" s="406">
        <v>605</v>
      </c>
    </row>
    <row r="34" spans="1:16374" x14ac:dyDescent="0.2">
      <c r="A34" s="50"/>
      <c r="B34" s="21" t="s">
        <v>230</v>
      </c>
      <c r="C34" s="21"/>
      <c r="D34" s="21" t="s">
        <v>58</v>
      </c>
      <c r="E34" s="22" t="s">
        <v>10</v>
      </c>
      <c r="F34" s="45">
        <v>10.1</v>
      </c>
      <c r="G34" s="45">
        <v>8.9</v>
      </c>
      <c r="H34" s="45">
        <v>9.98</v>
      </c>
      <c r="I34" s="45">
        <v>10</v>
      </c>
      <c r="J34" s="45">
        <v>8.43</v>
      </c>
      <c r="K34" s="45" t="s">
        <v>91</v>
      </c>
      <c r="L34" s="45" t="s">
        <v>91</v>
      </c>
      <c r="M34" s="181">
        <v>6.8</v>
      </c>
      <c r="N34" s="181">
        <v>7</v>
      </c>
      <c r="O34" s="181">
        <v>6.9</v>
      </c>
      <c r="P34" s="407">
        <v>6</v>
      </c>
      <c r="Q34" s="407">
        <v>7.3</v>
      </c>
      <c r="R34" s="407">
        <v>7.7</v>
      </c>
    </row>
    <row r="35" spans="1:16374" x14ac:dyDescent="0.2">
      <c r="A35" s="50"/>
      <c r="B35" s="85" t="s">
        <v>109</v>
      </c>
      <c r="C35" s="85"/>
      <c r="D35" s="85" t="s">
        <v>4</v>
      </c>
      <c r="E35" s="156" t="s">
        <v>10</v>
      </c>
      <c r="F35" s="179"/>
      <c r="G35" s="44"/>
      <c r="H35" s="45">
        <v>64</v>
      </c>
      <c r="I35" s="45">
        <v>63.2</v>
      </c>
      <c r="J35" s="45">
        <v>100</v>
      </c>
      <c r="K35" s="178">
        <v>100</v>
      </c>
      <c r="L35" s="178">
        <v>100</v>
      </c>
      <c r="M35" s="196">
        <v>100</v>
      </c>
      <c r="N35" s="196">
        <v>100</v>
      </c>
      <c r="O35" s="196">
        <v>100</v>
      </c>
      <c r="P35" s="291">
        <v>100</v>
      </c>
      <c r="Q35" s="291">
        <v>100</v>
      </c>
      <c r="R35" s="291">
        <v>100</v>
      </c>
    </row>
    <row r="36" spans="1:16374" ht="15" x14ac:dyDescent="0.2">
      <c r="A36" s="50"/>
      <c r="B36" s="85" t="s">
        <v>338</v>
      </c>
      <c r="C36" s="85"/>
      <c r="D36" s="89" t="s">
        <v>146</v>
      </c>
      <c r="E36" s="156" t="s">
        <v>10</v>
      </c>
      <c r="F36" s="179"/>
      <c r="G36" s="44"/>
      <c r="H36" s="45"/>
      <c r="I36" s="45"/>
      <c r="J36" s="45"/>
      <c r="K36" s="178">
        <v>90</v>
      </c>
      <c r="L36" s="178">
        <v>90</v>
      </c>
      <c r="M36" s="196">
        <v>89</v>
      </c>
      <c r="N36" s="196">
        <v>88</v>
      </c>
      <c r="O36" s="196">
        <v>88</v>
      </c>
      <c r="P36" s="196">
        <v>87</v>
      </c>
      <c r="Q36" s="196">
        <v>97</v>
      </c>
      <c r="R36" s="196">
        <v>97</v>
      </c>
    </row>
    <row r="37" spans="1:16374" ht="15" x14ac:dyDescent="0.2">
      <c r="A37" s="50"/>
      <c r="B37" s="85" t="s">
        <v>338</v>
      </c>
      <c r="C37" s="85"/>
      <c r="D37" s="89" t="s">
        <v>147</v>
      </c>
      <c r="E37" s="156" t="s">
        <v>10</v>
      </c>
      <c r="F37" s="179"/>
      <c r="G37" s="44"/>
      <c r="H37" s="45"/>
      <c r="I37" s="45"/>
      <c r="J37" s="45"/>
      <c r="K37" s="178" t="s">
        <v>91</v>
      </c>
      <c r="L37" s="178" t="s">
        <v>91</v>
      </c>
      <c r="M37" s="408" t="s">
        <v>91</v>
      </c>
      <c r="N37" s="196">
        <v>72</v>
      </c>
      <c r="O37" s="196">
        <v>71</v>
      </c>
      <c r="P37" s="291">
        <v>72</v>
      </c>
      <c r="Q37" s="291">
        <v>72</v>
      </c>
      <c r="R37" s="291">
        <v>71</v>
      </c>
    </row>
    <row r="38" spans="1:16374" x14ac:dyDescent="0.2">
      <c r="A38" s="50"/>
      <c r="B38" s="21" t="s">
        <v>19</v>
      </c>
      <c r="C38" s="21"/>
      <c r="D38" s="31" t="s">
        <v>4</v>
      </c>
      <c r="E38" s="43" t="s">
        <v>10</v>
      </c>
      <c r="F38" s="180">
        <v>20.3</v>
      </c>
      <c r="G38" s="181">
        <v>12.1</v>
      </c>
      <c r="H38" s="181">
        <v>9.6</v>
      </c>
      <c r="I38" s="181">
        <v>10</v>
      </c>
      <c r="J38" s="45">
        <v>12</v>
      </c>
      <c r="K38" s="178">
        <v>8</v>
      </c>
      <c r="L38" s="178">
        <v>9</v>
      </c>
      <c r="M38" s="196">
        <v>9</v>
      </c>
      <c r="N38" s="196">
        <v>7</v>
      </c>
      <c r="O38" s="196">
        <v>6</v>
      </c>
      <c r="P38" s="291">
        <v>10</v>
      </c>
      <c r="Q38" s="291">
        <v>7</v>
      </c>
      <c r="R38" s="291">
        <v>25</v>
      </c>
    </row>
    <row r="39" spans="1:16374" s="225" customFormat="1" x14ac:dyDescent="0.2">
      <c r="A39" s="50"/>
      <c r="B39" s="21" t="s">
        <v>17</v>
      </c>
      <c r="C39" s="21"/>
      <c r="D39" s="31" t="s">
        <v>58</v>
      </c>
      <c r="E39" s="43" t="s">
        <v>317</v>
      </c>
      <c r="F39" s="182">
        <v>3.6495388669301714</v>
      </c>
      <c r="G39" s="99">
        <v>4.8</v>
      </c>
      <c r="H39" s="99">
        <v>5.5</v>
      </c>
      <c r="I39" s="99">
        <v>5.5</v>
      </c>
      <c r="J39" s="99">
        <v>4.4000000000000004</v>
      </c>
      <c r="K39" s="99">
        <v>3.3</v>
      </c>
      <c r="L39" s="99">
        <v>3.3567059525585559</v>
      </c>
      <c r="M39" s="409">
        <v>4.5</v>
      </c>
      <c r="N39" s="409">
        <v>4.8128005946924066</v>
      </c>
      <c r="O39" s="181">
        <v>5.4652574602772486</v>
      </c>
      <c r="P39" s="407">
        <f>1383/72.1464</f>
        <v>19.169355643524831</v>
      </c>
      <c r="Q39" s="407">
        <f>3654/73.6541</f>
        <v>49.610272883654815</v>
      </c>
      <c r="R39" s="407">
        <f>586/68.5</f>
        <v>8.554744525547445</v>
      </c>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213"/>
      <c r="CC39" s="213"/>
      <c r="CD39" s="213"/>
      <c r="CE39" s="213"/>
      <c r="CF39" s="213"/>
      <c r="CG39" s="213"/>
      <c r="CH39" s="213"/>
      <c r="CI39" s="213"/>
      <c r="CJ39" s="213"/>
      <c r="CK39" s="213"/>
      <c r="CL39" s="213"/>
      <c r="CM39" s="213"/>
      <c r="CN39" s="213"/>
      <c r="CO39" s="213"/>
      <c r="CP39" s="213"/>
      <c r="CQ39" s="213"/>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213"/>
      <c r="EV39" s="213"/>
      <c r="EW39" s="213"/>
      <c r="EX39" s="213"/>
      <c r="EY39" s="213"/>
      <c r="EZ39" s="213"/>
      <c r="FA39" s="213"/>
      <c r="FB39" s="213"/>
      <c r="FC39" s="213"/>
      <c r="FD39" s="213"/>
      <c r="FE39" s="213"/>
      <c r="FF39" s="213"/>
      <c r="FG39" s="213"/>
      <c r="FH39" s="213"/>
      <c r="FI39" s="213"/>
      <c r="FJ39" s="213"/>
      <c r="FK39" s="213"/>
      <c r="FL39" s="213"/>
      <c r="FM39" s="213"/>
      <c r="FN39" s="213"/>
      <c r="FO39" s="213"/>
      <c r="FP39" s="213"/>
      <c r="FQ39" s="213"/>
      <c r="FR39" s="213"/>
      <c r="FS39" s="213"/>
      <c r="FT39" s="213"/>
      <c r="FU39" s="213"/>
      <c r="FV39" s="213"/>
      <c r="FW39" s="213"/>
      <c r="FX39" s="213"/>
      <c r="FY39" s="213"/>
      <c r="FZ39" s="213"/>
      <c r="GA39" s="213"/>
      <c r="GB39" s="213"/>
      <c r="GC39" s="213"/>
      <c r="GD39" s="213"/>
      <c r="GE39" s="213"/>
      <c r="GF39" s="213"/>
      <c r="GG39" s="213"/>
      <c r="GH39" s="213"/>
      <c r="GI39" s="213"/>
      <c r="GJ39" s="213"/>
      <c r="GK39" s="213"/>
      <c r="GL39" s="213"/>
      <c r="GM39" s="213"/>
      <c r="GN39" s="213"/>
      <c r="GO39" s="213"/>
      <c r="GP39" s="213"/>
      <c r="GQ39" s="213"/>
      <c r="GR39" s="213"/>
      <c r="GS39" s="213"/>
      <c r="GT39" s="213"/>
      <c r="GU39" s="213"/>
      <c r="GV39" s="213"/>
      <c r="GW39" s="213"/>
      <c r="GX39" s="213"/>
      <c r="GY39" s="213"/>
      <c r="GZ39" s="213"/>
      <c r="HA39" s="213"/>
      <c r="HB39" s="213"/>
      <c r="HC39" s="213"/>
      <c r="HD39" s="213"/>
      <c r="HE39" s="213"/>
      <c r="HF39" s="213"/>
      <c r="HG39" s="213"/>
      <c r="HH39" s="213"/>
      <c r="HI39" s="213"/>
      <c r="HJ39" s="213"/>
      <c r="HK39" s="213"/>
      <c r="HL39" s="213"/>
      <c r="HM39" s="213"/>
      <c r="HN39" s="213"/>
      <c r="HO39" s="213"/>
      <c r="HP39" s="213"/>
      <c r="HQ39" s="213"/>
      <c r="HR39" s="213"/>
      <c r="HS39" s="213"/>
      <c r="HT39" s="213"/>
      <c r="HU39" s="213"/>
      <c r="HV39" s="213"/>
      <c r="HW39" s="213"/>
      <c r="HX39" s="213"/>
      <c r="HY39" s="213"/>
      <c r="HZ39" s="213"/>
      <c r="IA39" s="213"/>
      <c r="IB39" s="213"/>
      <c r="IC39" s="213"/>
      <c r="ID39" s="213"/>
      <c r="IE39" s="213"/>
      <c r="IF39" s="213"/>
      <c r="IG39" s="213"/>
      <c r="IH39" s="213"/>
      <c r="II39" s="213"/>
      <c r="IJ39" s="213"/>
      <c r="IK39" s="213"/>
      <c r="IL39" s="213"/>
      <c r="IM39" s="213"/>
      <c r="IN39" s="213"/>
      <c r="IO39" s="213"/>
      <c r="IP39" s="213"/>
      <c r="IQ39" s="213"/>
      <c r="IR39" s="213"/>
      <c r="IS39" s="213"/>
      <c r="IT39" s="213"/>
      <c r="IU39" s="213"/>
      <c r="IV39" s="213"/>
      <c r="IW39" s="213"/>
      <c r="IX39" s="213"/>
      <c r="IY39" s="213"/>
      <c r="IZ39" s="213"/>
      <c r="JA39" s="213"/>
      <c r="JB39" s="213"/>
      <c r="JC39" s="213"/>
      <c r="JD39" s="213"/>
      <c r="JE39" s="213"/>
      <c r="JF39" s="213"/>
      <c r="JG39" s="213"/>
      <c r="JH39" s="213"/>
      <c r="JI39" s="213"/>
      <c r="JJ39" s="213"/>
      <c r="JK39" s="213"/>
      <c r="JL39" s="213"/>
      <c r="JM39" s="213"/>
      <c r="JN39" s="213"/>
      <c r="JO39" s="213"/>
      <c r="JP39" s="213"/>
      <c r="JQ39" s="213"/>
      <c r="JR39" s="213"/>
      <c r="JS39" s="213"/>
      <c r="JT39" s="213"/>
      <c r="JU39" s="213"/>
      <c r="JV39" s="213"/>
      <c r="JW39" s="213"/>
      <c r="JX39" s="213"/>
      <c r="JY39" s="213"/>
      <c r="JZ39" s="213"/>
      <c r="KA39" s="213"/>
      <c r="KB39" s="213"/>
      <c r="KC39" s="213"/>
      <c r="KD39" s="213"/>
      <c r="KE39" s="213"/>
      <c r="KF39" s="213"/>
      <c r="KG39" s="213"/>
      <c r="KH39" s="213"/>
      <c r="KI39" s="213"/>
      <c r="KJ39" s="213"/>
      <c r="KK39" s="213"/>
      <c r="KL39" s="213"/>
      <c r="KM39" s="213"/>
      <c r="KN39" s="213"/>
      <c r="KO39" s="213"/>
      <c r="KP39" s="213"/>
      <c r="KQ39" s="213"/>
      <c r="KR39" s="213"/>
      <c r="KS39" s="213"/>
      <c r="KT39" s="213"/>
      <c r="KU39" s="213"/>
      <c r="KV39" s="213"/>
      <c r="KW39" s="213"/>
      <c r="KX39" s="213"/>
      <c r="KY39" s="213"/>
      <c r="KZ39" s="213"/>
      <c r="LA39" s="213"/>
      <c r="LB39" s="213"/>
      <c r="LC39" s="213"/>
      <c r="LD39" s="213"/>
      <c r="LE39" s="213"/>
      <c r="LF39" s="213"/>
      <c r="LG39" s="213"/>
      <c r="LH39" s="213"/>
      <c r="LI39" s="213"/>
      <c r="LJ39" s="213"/>
      <c r="LK39" s="213"/>
      <c r="LL39" s="213"/>
      <c r="LM39" s="213"/>
      <c r="LN39" s="213"/>
      <c r="LO39" s="213"/>
      <c r="LP39" s="213"/>
      <c r="LQ39" s="213"/>
      <c r="LR39" s="213"/>
      <c r="LS39" s="213"/>
      <c r="LT39" s="213"/>
      <c r="LU39" s="213"/>
      <c r="LV39" s="213"/>
      <c r="LW39" s="213"/>
      <c r="LX39" s="213"/>
      <c r="LY39" s="213"/>
      <c r="LZ39" s="213"/>
      <c r="MA39" s="213"/>
      <c r="MB39" s="213"/>
      <c r="MC39" s="213"/>
      <c r="MD39" s="213"/>
      <c r="ME39" s="213"/>
      <c r="MF39" s="213"/>
      <c r="MG39" s="213"/>
      <c r="MH39" s="213"/>
      <c r="MI39" s="213"/>
      <c r="MJ39" s="213"/>
      <c r="MK39" s="213"/>
      <c r="ML39" s="213"/>
      <c r="MM39" s="213"/>
      <c r="MN39" s="213"/>
      <c r="MO39" s="213"/>
      <c r="MP39" s="213"/>
      <c r="MQ39" s="213"/>
      <c r="MR39" s="213"/>
      <c r="MS39" s="213"/>
      <c r="MT39" s="213"/>
      <c r="MU39" s="213"/>
      <c r="MV39" s="213"/>
      <c r="MW39" s="213"/>
      <c r="MX39" s="213"/>
      <c r="MY39" s="213"/>
      <c r="MZ39" s="213"/>
      <c r="NA39" s="213"/>
      <c r="NB39" s="213"/>
      <c r="NC39" s="213"/>
      <c r="ND39" s="213"/>
      <c r="NE39" s="213"/>
      <c r="NF39" s="213"/>
      <c r="NG39" s="213"/>
      <c r="NH39" s="213"/>
      <c r="NI39" s="213"/>
      <c r="NJ39" s="213"/>
      <c r="NK39" s="213"/>
      <c r="NL39" s="213"/>
      <c r="NM39" s="213"/>
      <c r="NN39" s="213"/>
      <c r="NO39" s="213"/>
      <c r="NP39" s="213"/>
      <c r="NQ39" s="213"/>
      <c r="NR39" s="213"/>
      <c r="NS39" s="213"/>
      <c r="NT39" s="213"/>
      <c r="NU39" s="213"/>
      <c r="NV39" s="213"/>
      <c r="NW39" s="213"/>
      <c r="NX39" s="213"/>
      <c r="NY39" s="213"/>
      <c r="NZ39" s="213"/>
      <c r="OA39" s="213"/>
      <c r="OB39" s="213"/>
      <c r="OC39" s="213"/>
      <c r="OD39" s="213"/>
      <c r="OE39" s="213"/>
      <c r="OF39" s="213"/>
      <c r="OG39" s="213"/>
      <c r="OH39" s="213"/>
      <c r="OI39" s="213"/>
      <c r="OJ39" s="213"/>
      <c r="OK39" s="213"/>
      <c r="OL39" s="213"/>
      <c r="OM39" s="213"/>
      <c r="ON39" s="213"/>
      <c r="OO39" s="213"/>
      <c r="OP39" s="213"/>
      <c r="OQ39" s="213"/>
      <c r="OR39" s="213"/>
      <c r="OS39" s="213"/>
      <c r="OT39" s="213"/>
      <c r="OU39" s="213"/>
      <c r="OV39" s="213"/>
      <c r="OW39" s="213"/>
      <c r="OX39" s="213"/>
      <c r="OY39" s="213"/>
      <c r="OZ39" s="213"/>
      <c r="PA39" s="213"/>
      <c r="PB39" s="213"/>
      <c r="PC39" s="213"/>
      <c r="PD39" s="213"/>
      <c r="PE39" s="213"/>
      <c r="PF39" s="213"/>
      <c r="PG39" s="213"/>
      <c r="PH39" s="213"/>
      <c r="PI39" s="213"/>
      <c r="PJ39" s="213"/>
      <c r="PK39" s="213"/>
      <c r="PL39" s="213"/>
      <c r="PM39" s="213"/>
      <c r="PN39" s="213"/>
      <c r="PO39" s="213"/>
      <c r="PP39" s="213"/>
      <c r="PQ39" s="213"/>
      <c r="PR39" s="213"/>
      <c r="PS39" s="213"/>
      <c r="PT39" s="213"/>
      <c r="PU39" s="213"/>
      <c r="PV39" s="213"/>
      <c r="PW39" s="213"/>
      <c r="PX39" s="213"/>
      <c r="PY39" s="213"/>
      <c r="PZ39" s="213"/>
      <c r="QA39" s="213"/>
      <c r="QB39" s="213"/>
      <c r="QC39" s="213"/>
      <c r="QD39" s="213"/>
      <c r="QE39" s="213"/>
      <c r="QF39" s="213"/>
      <c r="QG39" s="213"/>
      <c r="QH39" s="213"/>
      <c r="QI39" s="213"/>
      <c r="QJ39" s="213"/>
      <c r="QK39" s="213"/>
      <c r="QL39" s="213"/>
      <c r="QM39" s="213"/>
      <c r="QN39" s="213"/>
      <c r="QO39" s="213"/>
      <c r="QP39" s="213"/>
      <c r="QQ39" s="213"/>
      <c r="QR39" s="213"/>
      <c r="QS39" s="213"/>
      <c r="QT39" s="213"/>
      <c r="QU39" s="213"/>
      <c r="QV39" s="213"/>
      <c r="QW39" s="213"/>
      <c r="QX39" s="213"/>
      <c r="QY39" s="213"/>
      <c r="QZ39" s="213"/>
      <c r="RA39" s="213"/>
      <c r="RB39" s="213"/>
      <c r="RC39" s="213"/>
      <c r="RD39" s="213"/>
      <c r="RE39" s="213"/>
      <c r="RF39" s="213"/>
      <c r="RG39" s="213"/>
      <c r="RH39" s="213"/>
      <c r="RI39" s="213"/>
      <c r="RJ39" s="213"/>
      <c r="RK39" s="213"/>
      <c r="RL39" s="213"/>
      <c r="RM39" s="213"/>
      <c r="RN39" s="213"/>
      <c r="RO39" s="213"/>
      <c r="RP39" s="213"/>
      <c r="RQ39" s="213"/>
      <c r="RR39" s="213"/>
      <c r="RS39" s="213"/>
      <c r="RT39" s="213"/>
      <c r="RU39" s="213"/>
      <c r="RV39" s="213"/>
      <c r="RW39" s="213"/>
      <c r="RX39" s="213"/>
      <c r="RY39" s="213"/>
      <c r="RZ39" s="213"/>
      <c r="SA39" s="213"/>
      <c r="SB39" s="213"/>
      <c r="SC39" s="213"/>
      <c r="SD39" s="213"/>
      <c r="SE39" s="213"/>
      <c r="SF39" s="213"/>
      <c r="SG39" s="213"/>
      <c r="SH39" s="213"/>
      <c r="SI39" s="213"/>
      <c r="SJ39" s="213"/>
      <c r="SK39" s="213"/>
      <c r="SL39" s="213"/>
      <c r="SM39" s="213"/>
      <c r="SN39" s="213"/>
      <c r="SO39" s="213"/>
      <c r="SP39" s="213"/>
      <c r="SQ39" s="213"/>
      <c r="SR39" s="213"/>
      <c r="SS39" s="213"/>
      <c r="ST39" s="213"/>
      <c r="SU39" s="213"/>
      <c r="SV39" s="213"/>
      <c r="SW39" s="213"/>
      <c r="SX39" s="213"/>
      <c r="SY39" s="213"/>
      <c r="SZ39" s="213"/>
      <c r="TA39" s="213"/>
      <c r="TB39" s="213"/>
      <c r="TC39" s="213"/>
      <c r="TD39" s="213"/>
      <c r="TE39" s="213"/>
      <c r="TF39" s="213"/>
      <c r="TG39" s="213"/>
      <c r="TH39" s="213"/>
      <c r="TI39" s="213"/>
      <c r="TJ39" s="213"/>
      <c r="TK39" s="213"/>
      <c r="TL39" s="213"/>
      <c r="TM39" s="213"/>
      <c r="TN39" s="213"/>
      <c r="TO39" s="213"/>
      <c r="TP39" s="213"/>
      <c r="TQ39" s="213"/>
      <c r="TR39" s="213"/>
      <c r="TS39" s="213"/>
      <c r="TT39" s="213"/>
      <c r="TU39" s="213"/>
      <c r="TV39" s="213"/>
      <c r="TW39" s="213"/>
      <c r="TX39" s="213"/>
      <c r="TY39" s="213"/>
      <c r="TZ39" s="213"/>
      <c r="UA39" s="213"/>
      <c r="UB39" s="213"/>
      <c r="UC39" s="213"/>
      <c r="UD39" s="213"/>
      <c r="UE39" s="213"/>
      <c r="UF39" s="213"/>
      <c r="UG39" s="213"/>
      <c r="UH39" s="213"/>
      <c r="UI39" s="213"/>
      <c r="UJ39" s="213"/>
      <c r="UK39" s="213"/>
      <c r="UL39" s="213"/>
      <c r="UM39" s="213"/>
      <c r="UN39" s="213"/>
      <c r="UO39" s="213"/>
      <c r="UP39" s="213"/>
      <c r="UQ39" s="213"/>
      <c r="UR39" s="213"/>
      <c r="US39" s="213"/>
      <c r="UT39" s="213"/>
      <c r="UU39" s="213"/>
      <c r="UV39" s="213"/>
      <c r="UW39" s="213"/>
      <c r="UX39" s="213"/>
      <c r="UY39" s="213"/>
      <c r="UZ39" s="213"/>
      <c r="VA39" s="213"/>
      <c r="VB39" s="213"/>
      <c r="VC39" s="213"/>
      <c r="VD39" s="213"/>
      <c r="VE39" s="213"/>
      <c r="VF39" s="213"/>
      <c r="VG39" s="213"/>
      <c r="VH39" s="213"/>
      <c r="VI39" s="213"/>
      <c r="VJ39" s="213"/>
      <c r="VK39" s="213"/>
      <c r="VL39" s="213"/>
      <c r="VM39" s="213"/>
      <c r="VN39" s="213"/>
      <c r="VO39" s="213"/>
      <c r="VP39" s="213"/>
      <c r="VQ39" s="213"/>
      <c r="VR39" s="213"/>
      <c r="VS39" s="213"/>
      <c r="VT39" s="213"/>
      <c r="VU39" s="213"/>
      <c r="VV39" s="213"/>
      <c r="VW39" s="213"/>
      <c r="VX39" s="213"/>
      <c r="VY39" s="213"/>
      <c r="VZ39" s="213"/>
      <c r="WA39" s="213"/>
      <c r="WB39" s="213"/>
      <c r="WC39" s="213"/>
      <c r="WD39" s="213"/>
      <c r="WE39" s="213"/>
      <c r="WF39" s="213"/>
      <c r="WG39" s="213"/>
      <c r="WH39" s="213"/>
      <c r="WI39" s="213"/>
      <c r="WJ39" s="213"/>
      <c r="WK39" s="213"/>
      <c r="WL39" s="213"/>
      <c r="WM39" s="213"/>
      <c r="WN39" s="213"/>
      <c r="WO39" s="213"/>
      <c r="WP39" s="213"/>
      <c r="WQ39" s="213"/>
      <c r="WR39" s="213"/>
      <c r="WS39" s="213"/>
      <c r="WT39" s="213"/>
      <c r="WU39" s="213"/>
      <c r="WV39" s="213"/>
      <c r="WW39" s="213"/>
      <c r="WX39" s="213"/>
      <c r="WY39" s="213"/>
      <c r="WZ39" s="213"/>
      <c r="XA39" s="213"/>
      <c r="XB39" s="213"/>
      <c r="XC39" s="213"/>
      <c r="XD39" s="213"/>
      <c r="XE39" s="213"/>
      <c r="XF39" s="213"/>
      <c r="XG39" s="213"/>
      <c r="XH39" s="213"/>
      <c r="XI39" s="213"/>
      <c r="XJ39" s="213"/>
      <c r="XK39" s="213"/>
      <c r="XL39" s="213"/>
      <c r="XM39" s="213"/>
      <c r="XN39" s="213"/>
      <c r="XO39" s="213"/>
      <c r="XP39" s="213"/>
      <c r="XQ39" s="213"/>
      <c r="XR39" s="213"/>
      <c r="XS39" s="213"/>
      <c r="XT39" s="213"/>
      <c r="XU39" s="213"/>
      <c r="XV39" s="213"/>
      <c r="XW39" s="213"/>
      <c r="XX39" s="213"/>
      <c r="XY39" s="213"/>
      <c r="XZ39" s="213"/>
      <c r="YA39" s="213"/>
      <c r="YB39" s="213"/>
      <c r="YC39" s="213"/>
      <c r="YD39" s="213"/>
      <c r="YE39" s="213"/>
      <c r="YF39" s="213"/>
      <c r="YG39" s="213"/>
      <c r="YH39" s="213"/>
      <c r="YI39" s="213"/>
      <c r="YJ39" s="213"/>
      <c r="YK39" s="213"/>
      <c r="YL39" s="213"/>
      <c r="YM39" s="213"/>
      <c r="YN39" s="213"/>
      <c r="YO39" s="213"/>
      <c r="YP39" s="213"/>
      <c r="YQ39" s="213"/>
      <c r="YR39" s="213"/>
      <c r="YS39" s="213"/>
      <c r="YT39" s="213"/>
      <c r="YU39" s="213"/>
      <c r="YV39" s="213"/>
      <c r="YW39" s="213"/>
      <c r="YX39" s="213"/>
      <c r="YY39" s="213"/>
      <c r="YZ39" s="213"/>
      <c r="ZA39" s="213"/>
      <c r="ZB39" s="213"/>
      <c r="ZC39" s="213"/>
      <c r="ZD39" s="213"/>
      <c r="ZE39" s="213"/>
      <c r="ZF39" s="213"/>
      <c r="ZG39" s="213"/>
      <c r="ZH39" s="213"/>
      <c r="ZI39" s="213"/>
      <c r="ZJ39" s="213"/>
      <c r="ZK39" s="213"/>
      <c r="ZL39" s="213"/>
      <c r="ZM39" s="213"/>
      <c r="ZN39" s="213"/>
      <c r="ZO39" s="213"/>
      <c r="ZP39" s="213"/>
      <c r="ZQ39" s="213"/>
      <c r="ZR39" s="213"/>
      <c r="ZS39" s="213"/>
      <c r="ZT39" s="213"/>
      <c r="ZU39" s="213"/>
      <c r="ZV39" s="213"/>
      <c r="ZW39" s="213"/>
      <c r="ZX39" s="213"/>
      <c r="ZY39" s="213"/>
      <c r="ZZ39" s="213"/>
      <c r="AAA39" s="213"/>
      <c r="AAB39" s="213"/>
      <c r="AAC39" s="213"/>
      <c r="AAD39" s="213"/>
      <c r="AAE39" s="213"/>
      <c r="AAF39" s="213"/>
      <c r="AAG39" s="213"/>
      <c r="AAH39" s="213"/>
      <c r="AAI39" s="213"/>
      <c r="AAJ39" s="213"/>
      <c r="AAK39" s="213"/>
      <c r="AAL39" s="213"/>
      <c r="AAM39" s="213"/>
      <c r="AAN39" s="213"/>
      <c r="AAO39" s="213"/>
      <c r="AAP39" s="213"/>
      <c r="AAQ39" s="213"/>
      <c r="AAR39" s="213"/>
      <c r="AAS39" s="213"/>
      <c r="AAT39" s="213"/>
      <c r="AAU39" s="213"/>
      <c r="AAV39" s="213"/>
      <c r="AAW39" s="213"/>
      <c r="AAX39" s="213"/>
      <c r="AAY39" s="213"/>
      <c r="AAZ39" s="213"/>
      <c r="ABA39" s="213"/>
      <c r="ABB39" s="213"/>
      <c r="ABC39" s="213"/>
      <c r="ABD39" s="213"/>
      <c r="ABE39" s="213"/>
      <c r="ABF39" s="213"/>
      <c r="ABG39" s="213"/>
      <c r="ABH39" s="213"/>
      <c r="ABI39" s="213"/>
      <c r="ABJ39" s="213"/>
      <c r="ABK39" s="213"/>
      <c r="ABL39" s="213"/>
      <c r="ABM39" s="213"/>
      <c r="ABN39" s="213"/>
      <c r="ABO39" s="213"/>
      <c r="ABP39" s="213"/>
      <c r="ABQ39" s="213"/>
      <c r="ABR39" s="213"/>
      <c r="ABS39" s="213"/>
      <c r="ABT39" s="213"/>
      <c r="ABU39" s="213"/>
      <c r="ABV39" s="213"/>
      <c r="ABW39" s="213"/>
      <c r="ABX39" s="213"/>
      <c r="ABY39" s="213"/>
      <c r="ABZ39" s="213"/>
      <c r="ACA39" s="213"/>
      <c r="ACB39" s="213"/>
      <c r="ACC39" s="213"/>
      <c r="ACD39" s="213"/>
      <c r="ACE39" s="213"/>
      <c r="ACF39" s="213"/>
      <c r="ACG39" s="213"/>
      <c r="ACH39" s="213"/>
      <c r="ACI39" s="213"/>
      <c r="ACJ39" s="213"/>
      <c r="ACK39" s="213"/>
      <c r="ACL39" s="213"/>
      <c r="ACM39" s="213"/>
      <c r="ACN39" s="213"/>
      <c r="ACO39" s="213"/>
      <c r="ACP39" s="213"/>
      <c r="ACQ39" s="213"/>
      <c r="ACR39" s="213"/>
      <c r="ACS39" s="213"/>
      <c r="ACT39" s="213"/>
      <c r="ACU39" s="213"/>
      <c r="ACV39" s="213"/>
      <c r="ACW39" s="213"/>
      <c r="ACX39" s="213"/>
      <c r="ACY39" s="213"/>
      <c r="ACZ39" s="213"/>
      <c r="ADA39" s="213"/>
      <c r="ADB39" s="213"/>
      <c r="ADC39" s="213"/>
      <c r="ADD39" s="213"/>
      <c r="ADE39" s="213"/>
      <c r="ADF39" s="213"/>
      <c r="ADG39" s="213"/>
      <c r="ADH39" s="213"/>
      <c r="ADI39" s="213"/>
      <c r="ADJ39" s="213"/>
      <c r="ADK39" s="213"/>
      <c r="ADL39" s="213"/>
      <c r="ADM39" s="213"/>
      <c r="ADN39" s="213"/>
      <c r="ADO39" s="213"/>
      <c r="ADP39" s="213"/>
      <c r="ADQ39" s="213"/>
      <c r="ADR39" s="213"/>
      <c r="ADS39" s="213"/>
      <c r="ADT39" s="213"/>
      <c r="ADU39" s="213"/>
      <c r="ADV39" s="213"/>
      <c r="ADW39" s="213"/>
      <c r="ADX39" s="213"/>
      <c r="ADY39" s="213"/>
      <c r="ADZ39" s="213"/>
      <c r="AEA39" s="213"/>
      <c r="AEB39" s="213"/>
      <c r="AEC39" s="213"/>
      <c r="AED39" s="213"/>
      <c r="AEE39" s="213"/>
      <c r="AEF39" s="213"/>
      <c r="AEG39" s="213"/>
      <c r="AEH39" s="213"/>
      <c r="AEI39" s="213"/>
      <c r="AEJ39" s="213"/>
      <c r="AEK39" s="213"/>
      <c r="AEL39" s="213"/>
      <c r="AEM39" s="213"/>
      <c r="AEN39" s="213"/>
      <c r="AEO39" s="213"/>
      <c r="AEP39" s="213"/>
      <c r="AEQ39" s="213"/>
      <c r="AER39" s="213"/>
      <c r="AES39" s="213"/>
      <c r="AET39" s="213"/>
      <c r="AEU39" s="213"/>
      <c r="AEV39" s="213"/>
      <c r="AEW39" s="213"/>
      <c r="AEX39" s="213"/>
      <c r="AEY39" s="213"/>
      <c r="AEZ39" s="213"/>
      <c r="AFA39" s="213"/>
      <c r="AFB39" s="213"/>
      <c r="AFC39" s="213"/>
      <c r="AFD39" s="213"/>
      <c r="AFE39" s="213"/>
      <c r="AFF39" s="213"/>
      <c r="AFG39" s="213"/>
      <c r="AFH39" s="213"/>
      <c r="AFI39" s="213"/>
      <c r="AFJ39" s="213"/>
      <c r="AFK39" s="213"/>
      <c r="AFL39" s="213"/>
      <c r="AFM39" s="213"/>
      <c r="AFN39" s="213"/>
      <c r="AFO39" s="213"/>
      <c r="AFP39" s="213"/>
      <c r="AFQ39" s="213"/>
      <c r="AFR39" s="213"/>
      <c r="AFS39" s="213"/>
      <c r="AFT39" s="213"/>
      <c r="AFU39" s="213"/>
      <c r="AFV39" s="213"/>
      <c r="AFW39" s="213"/>
      <c r="AFX39" s="213"/>
      <c r="AFY39" s="213"/>
      <c r="AFZ39" s="213"/>
      <c r="AGA39" s="213"/>
      <c r="AGB39" s="213"/>
      <c r="AGC39" s="213"/>
      <c r="AGD39" s="213"/>
      <c r="AGE39" s="213"/>
      <c r="AGF39" s="213"/>
      <c r="AGG39" s="213"/>
      <c r="AGH39" s="213"/>
      <c r="AGI39" s="213"/>
      <c r="AGJ39" s="213"/>
      <c r="AGK39" s="213"/>
      <c r="AGL39" s="213"/>
      <c r="AGM39" s="213"/>
      <c r="AGN39" s="213"/>
      <c r="AGO39" s="213"/>
      <c r="AGP39" s="213"/>
      <c r="AGQ39" s="213"/>
      <c r="AGR39" s="213"/>
      <c r="AGS39" s="213"/>
      <c r="AGT39" s="213"/>
      <c r="AGU39" s="213"/>
      <c r="AGV39" s="213"/>
      <c r="AGW39" s="213"/>
      <c r="AGX39" s="213"/>
      <c r="AGY39" s="213"/>
      <c r="AGZ39" s="213"/>
      <c r="AHA39" s="213"/>
      <c r="AHB39" s="213"/>
      <c r="AHC39" s="213"/>
      <c r="AHD39" s="213"/>
      <c r="AHE39" s="213"/>
      <c r="AHF39" s="213"/>
      <c r="AHG39" s="213"/>
      <c r="AHH39" s="213"/>
      <c r="AHI39" s="213"/>
      <c r="AHJ39" s="213"/>
      <c r="AHK39" s="213"/>
      <c r="AHL39" s="213"/>
      <c r="AHM39" s="213"/>
      <c r="AHN39" s="213"/>
      <c r="AHO39" s="213"/>
      <c r="AHP39" s="213"/>
      <c r="AHQ39" s="213"/>
      <c r="AHR39" s="213"/>
      <c r="AHS39" s="213"/>
      <c r="AHT39" s="213"/>
      <c r="AHU39" s="213"/>
      <c r="AHV39" s="213"/>
      <c r="AHW39" s="213"/>
      <c r="AHX39" s="213"/>
      <c r="AHY39" s="213"/>
      <c r="AHZ39" s="213"/>
      <c r="AIA39" s="213"/>
      <c r="AIB39" s="213"/>
      <c r="AIC39" s="213"/>
      <c r="AID39" s="213"/>
      <c r="AIE39" s="213"/>
      <c r="AIF39" s="213"/>
      <c r="AIG39" s="213"/>
      <c r="AIH39" s="213"/>
      <c r="AII39" s="213"/>
      <c r="AIJ39" s="213"/>
      <c r="AIK39" s="213"/>
      <c r="AIL39" s="213"/>
      <c r="AIM39" s="213"/>
      <c r="AIN39" s="213"/>
      <c r="AIO39" s="213"/>
      <c r="AIP39" s="213"/>
      <c r="AIQ39" s="213"/>
      <c r="AIR39" s="213"/>
      <c r="AIS39" s="213"/>
      <c r="AIT39" s="213"/>
      <c r="AIU39" s="213"/>
      <c r="AIV39" s="213"/>
      <c r="AIW39" s="213"/>
      <c r="AIX39" s="213"/>
      <c r="AIY39" s="213"/>
      <c r="AIZ39" s="213"/>
      <c r="AJA39" s="213"/>
      <c r="AJB39" s="213"/>
      <c r="AJC39" s="213"/>
      <c r="AJD39" s="213"/>
      <c r="AJE39" s="213"/>
      <c r="AJF39" s="213"/>
      <c r="AJG39" s="213"/>
      <c r="AJH39" s="213"/>
      <c r="AJI39" s="213"/>
      <c r="AJJ39" s="213"/>
      <c r="AJK39" s="213"/>
      <c r="AJL39" s="213"/>
      <c r="AJM39" s="213"/>
      <c r="AJN39" s="213"/>
      <c r="AJO39" s="213"/>
      <c r="AJP39" s="213"/>
      <c r="AJQ39" s="213"/>
      <c r="AJR39" s="213"/>
      <c r="AJS39" s="213"/>
      <c r="AJT39" s="213"/>
      <c r="AJU39" s="213"/>
      <c r="AJV39" s="213"/>
      <c r="AJW39" s="213"/>
      <c r="AJX39" s="213"/>
      <c r="AJY39" s="213"/>
      <c r="AJZ39" s="213"/>
      <c r="AKA39" s="213"/>
      <c r="AKB39" s="213"/>
      <c r="AKC39" s="213"/>
      <c r="AKD39" s="213"/>
      <c r="AKE39" s="213"/>
      <c r="AKF39" s="213"/>
      <c r="AKG39" s="213"/>
      <c r="AKH39" s="213"/>
      <c r="AKI39" s="213"/>
      <c r="AKJ39" s="213"/>
      <c r="AKK39" s="213"/>
      <c r="AKL39" s="213"/>
      <c r="AKM39" s="213"/>
      <c r="AKN39" s="213"/>
      <c r="AKO39" s="213"/>
      <c r="AKP39" s="213"/>
      <c r="AKQ39" s="213"/>
      <c r="AKR39" s="213"/>
      <c r="AKS39" s="213"/>
      <c r="AKT39" s="213"/>
      <c r="AKU39" s="213"/>
      <c r="AKV39" s="213"/>
      <c r="AKW39" s="213"/>
      <c r="AKX39" s="213"/>
      <c r="AKY39" s="213"/>
      <c r="AKZ39" s="213"/>
      <c r="ALA39" s="213"/>
      <c r="ALB39" s="213"/>
      <c r="ALC39" s="213"/>
      <c r="ALD39" s="213"/>
      <c r="ALE39" s="213"/>
      <c r="ALF39" s="213"/>
      <c r="ALG39" s="213"/>
      <c r="ALH39" s="213"/>
      <c r="ALI39" s="213"/>
      <c r="ALJ39" s="213"/>
      <c r="ALK39" s="213"/>
      <c r="ALL39" s="213"/>
      <c r="ALM39" s="213"/>
      <c r="ALN39" s="213"/>
      <c r="ALO39" s="213"/>
      <c r="ALP39" s="213"/>
      <c r="ALQ39" s="213"/>
      <c r="ALR39" s="213"/>
      <c r="ALS39" s="213"/>
      <c r="ALT39" s="213"/>
      <c r="ALU39" s="213"/>
      <c r="ALV39" s="213"/>
      <c r="ALW39" s="213"/>
      <c r="ALX39" s="213"/>
      <c r="ALY39" s="213"/>
      <c r="ALZ39" s="213"/>
      <c r="AMA39" s="213"/>
      <c r="AMB39" s="213"/>
      <c r="AMC39" s="213"/>
      <c r="AMD39" s="213"/>
      <c r="AME39" s="213"/>
      <c r="AMF39" s="213"/>
      <c r="AMG39" s="213"/>
      <c r="AMH39" s="213"/>
      <c r="AMI39" s="213"/>
      <c r="AMJ39" s="213"/>
      <c r="AMK39" s="213"/>
      <c r="AML39" s="213"/>
      <c r="AMM39" s="213"/>
      <c r="AMN39" s="213"/>
      <c r="AMO39" s="213"/>
      <c r="AMP39" s="213"/>
      <c r="AMQ39" s="213"/>
      <c r="AMR39" s="213"/>
      <c r="AMS39" s="213"/>
      <c r="AMT39" s="213"/>
      <c r="AMU39" s="213"/>
      <c r="AMV39" s="213"/>
      <c r="AMW39" s="213"/>
      <c r="AMX39" s="213"/>
      <c r="AMY39" s="213"/>
      <c r="AMZ39" s="213"/>
      <c r="ANA39" s="213"/>
      <c r="ANB39" s="213"/>
      <c r="ANC39" s="213"/>
      <c r="AND39" s="213"/>
      <c r="ANE39" s="213"/>
      <c r="ANF39" s="213"/>
      <c r="ANG39" s="213"/>
      <c r="ANH39" s="213"/>
      <c r="ANI39" s="213"/>
      <c r="ANJ39" s="213"/>
      <c r="ANK39" s="213"/>
      <c r="ANL39" s="213"/>
      <c r="ANM39" s="213"/>
      <c r="ANN39" s="213"/>
      <c r="ANO39" s="213"/>
      <c r="ANP39" s="213"/>
      <c r="ANQ39" s="213"/>
      <c r="ANR39" s="213"/>
      <c r="ANS39" s="213"/>
      <c r="ANT39" s="213"/>
      <c r="ANU39" s="213"/>
      <c r="ANV39" s="213"/>
      <c r="ANW39" s="213"/>
      <c r="ANX39" s="213"/>
      <c r="ANY39" s="213"/>
      <c r="ANZ39" s="213"/>
      <c r="AOA39" s="213"/>
      <c r="AOB39" s="213"/>
      <c r="AOC39" s="213"/>
      <c r="AOD39" s="213"/>
      <c r="AOE39" s="213"/>
      <c r="AOF39" s="213"/>
      <c r="AOG39" s="213"/>
      <c r="AOH39" s="213"/>
      <c r="AOI39" s="213"/>
      <c r="AOJ39" s="213"/>
      <c r="AOK39" s="213"/>
      <c r="AOL39" s="213"/>
      <c r="AOM39" s="213"/>
      <c r="AON39" s="213"/>
      <c r="AOO39" s="213"/>
      <c r="AOP39" s="213"/>
      <c r="AOQ39" s="213"/>
      <c r="AOR39" s="213"/>
      <c r="AOS39" s="213"/>
      <c r="AOT39" s="213"/>
      <c r="AOU39" s="213"/>
      <c r="AOV39" s="213"/>
      <c r="AOW39" s="213"/>
      <c r="AOX39" s="213"/>
      <c r="AOY39" s="213"/>
      <c r="AOZ39" s="213"/>
      <c r="APA39" s="213"/>
      <c r="APB39" s="213"/>
      <c r="APC39" s="213"/>
      <c r="APD39" s="213"/>
      <c r="APE39" s="213"/>
      <c r="APF39" s="213"/>
      <c r="APG39" s="213"/>
      <c r="APH39" s="213"/>
      <c r="API39" s="213"/>
      <c r="APJ39" s="213"/>
      <c r="APK39" s="213"/>
      <c r="APL39" s="213"/>
      <c r="APM39" s="213"/>
      <c r="APN39" s="213"/>
      <c r="APO39" s="213"/>
      <c r="APP39" s="213"/>
      <c r="APQ39" s="213"/>
      <c r="APR39" s="213"/>
      <c r="APS39" s="213"/>
      <c r="APT39" s="213"/>
      <c r="APU39" s="213"/>
      <c r="APV39" s="213"/>
      <c r="APW39" s="213"/>
      <c r="APX39" s="213"/>
      <c r="APY39" s="213"/>
      <c r="APZ39" s="213"/>
      <c r="AQA39" s="213"/>
      <c r="AQB39" s="213"/>
      <c r="AQC39" s="213"/>
      <c r="AQD39" s="213"/>
      <c r="AQE39" s="213"/>
      <c r="AQF39" s="213"/>
      <c r="AQG39" s="213"/>
      <c r="AQH39" s="213"/>
      <c r="AQI39" s="213"/>
      <c r="AQJ39" s="213"/>
      <c r="AQK39" s="213"/>
      <c r="AQL39" s="213"/>
      <c r="AQM39" s="213"/>
      <c r="AQN39" s="213"/>
      <c r="AQO39" s="213"/>
      <c r="AQP39" s="213"/>
      <c r="AQQ39" s="213"/>
      <c r="AQR39" s="213"/>
      <c r="AQS39" s="213"/>
      <c r="AQT39" s="213"/>
      <c r="AQU39" s="213"/>
      <c r="AQV39" s="213"/>
      <c r="AQW39" s="213"/>
      <c r="AQX39" s="213"/>
      <c r="AQY39" s="213"/>
      <c r="AQZ39" s="213"/>
      <c r="ARA39" s="213"/>
      <c r="ARB39" s="213"/>
      <c r="ARC39" s="213"/>
      <c r="ARD39" s="213"/>
      <c r="ARE39" s="213"/>
      <c r="ARF39" s="213"/>
      <c r="ARG39" s="213"/>
      <c r="ARH39" s="213"/>
      <c r="ARI39" s="213"/>
      <c r="ARJ39" s="213"/>
      <c r="ARK39" s="213"/>
      <c r="ARL39" s="213"/>
      <c r="ARM39" s="213"/>
      <c r="ARN39" s="213"/>
      <c r="ARO39" s="213"/>
      <c r="ARP39" s="213"/>
      <c r="ARQ39" s="213"/>
      <c r="ARR39" s="213"/>
      <c r="ARS39" s="213"/>
      <c r="ART39" s="213"/>
      <c r="ARU39" s="213"/>
      <c r="ARV39" s="213"/>
      <c r="ARW39" s="213"/>
      <c r="ARX39" s="213"/>
      <c r="ARY39" s="213"/>
      <c r="ARZ39" s="213"/>
      <c r="ASA39" s="213"/>
      <c r="ASB39" s="213"/>
      <c r="ASC39" s="213"/>
      <c r="ASD39" s="213"/>
      <c r="ASE39" s="213"/>
      <c r="ASF39" s="213"/>
      <c r="ASG39" s="213"/>
      <c r="ASH39" s="213"/>
      <c r="ASI39" s="213"/>
      <c r="ASJ39" s="213"/>
      <c r="ASK39" s="213"/>
      <c r="ASL39" s="213"/>
      <c r="ASM39" s="213"/>
      <c r="ASN39" s="213"/>
      <c r="ASO39" s="213"/>
      <c r="ASP39" s="213"/>
      <c r="ASQ39" s="213"/>
      <c r="ASR39" s="213"/>
      <c r="ASS39" s="213"/>
      <c r="AST39" s="213"/>
      <c r="ASU39" s="213"/>
      <c r="ASV39" s="213"/>
      <c r="ASW39" s="213"/>
      <c r="ASX39" s="213"/>
      <c r="ASY39" s="213"/>
      <c r="ASZ39" s="213"/>
      <c r="ATA39" s="213"/>
      <c r="ATB39" s="213"/>
      <c r="ATC39" s="213"/>
      <c r="ATD39" s="213"/>
      <c r="ATE39" s="213"/>
      <c r="ATF39" s="213"/>
      <c r="ATG39" s="213"/>
      <c r="ATH39" s="213"/>
      <c r="ATI39" s="213"/>
      <c r="ATJ39" s="213"/>
      <c r="ATK39" s="213"/>
      <c r="ATL39" s="213"/>
      <c r="ATM39" s="213"/>
      <c r="ATN39" s="213"/>
      <c r="ATO39" s="213"/>
      <c r="ATP39" s="213"/>
      <c r="ATQ39" s="213"/>
      <c r="ATR39" s="213"/>
      <c r="ATS39" s="213"/>
      <c r="ATT39" s="213"/>
      <c r="ATU39" s="213"/>
      <c r="ATV39" s="213"/>
      <c r="ATW39" s="213"/>
      <c r="ATX39" s="213"/>
      <c r="ATY39" s="213"/>
      <c r="ATZ39" s="213"/>
      <c r="AUA39" s="213"/>
      <c r="AUB39" s="213"/>
      <c r="AUC39" s="213"/>
      <c r="AUD39" s="213"/>
      <c r="AUE39" s="213"/>
      <c r="AUF39" s="213"/>
      <c r="AUG39" s="213"/>
      <c r="AUH39" s="213"/>
      <c r="AUI39" s="213"/>
      <c r="AUJ39" s="213"/>
      <c r="AUK39" s="213"/>
      <c r="AUL39" s="213"/>
      <c r="AUM39" s="213"/>
      <c r="AUN39" s="213"/>
      <c r="AUO39" s="213"/>
      <c r="AUP39" s="213"/>
      <c r="AUQ39" s="213"/>
      <c r="AUR39" s="213"/>
      <c r="AUS39" s="213"/>
      <c r="AUT39" s="213"/>
      <c r="AUU39" s="213"/>
      <c r="AUV39" s="213"/>
      <c r="AUW39" s="213"/>
      <c r="AUX39" s="213"/>
      <c r="AUY39" s="213"/>
      <c r="AUZ39" s="213"/>
      <c r="AVA39" s="213"/>
      <c r="AVB39" s="213"/>
      <c r="AVC39" s="213"/>
      <c r="AVD39" s="213"/>
      <c r="AVE39" s="213"/>
      <c r="AVF39" s="213"/>
      <c r="AVG39" s="213"/>
      <c r="AVH39" s="213"/>
      <c r="AVI39" s="213"/>
      <c r="AVJ39" s="213"/>
      <c r="AVK39" s="213"/>
      <c r="AVL39" s="213"/>
      <c r="AVM39" s="213"/>
      <c r="AVN39" s="213"/>
      <c r="AVO39" s="213"/>
      <c r="AVP39" s="213"/>
      <c r="AVQ39" s="213"/>
      <c r="AVR39" s="213"/>
      <c r="AVS39" s="213"/>
      <c r="AVT39" s="213"/>
      <c r="AVU39" s="213"/>
      <c r="AVV39" s="213"/>
      <c r="AVW39" s="213"/>
      <c r="AVX39" s="213"/>
      <c r="AVY39" s="213"/>
      <c r="AVZ39" s="213"/>
      <c r="AWA39" s="213"/>
      <c r="AWB39" s="213"/>
      <c r="AWC39" s="213"/>
      <c r="AWD39" s="213"/>
      <c r="AWE39" s="213"/>
      <c r="AWF39" s="213"/>
      <c r="AWG39" s="213"/>
      <c r="AWH39" s="213"/>
      <c r="AWI39" s="213"/>
      <c r="AWJ39" s="213"/>
      <c r="AWK39" s="213"/>
      <c r="AWL39" s="213"/>
      <c r="AWM39" s="213"/>
      <c r="AWN39" s="213"/>
      <c r="AWO39" s="213"/>
      <c r="AWP39" s="213"/>
      <c r="AWQ39" s="213"/>
      <c r="AWR39" s="213"/>
      <c r="AWS39" s="213"/>
      <c r="AWT39" s="213"/>
      <c r="AWU39" s="213"/>
      <c r="AWV39" s="213"/>
      <c r="AWW39" s="213"/>
      <c r="AWX39" s="213"/>
      <c r="AWY39" s="213"/>
      <c r="AWZ39" s="213"/>
      <c r="AXA39" s="213"/>
      <c r="AXB39" s="213"/>
      <c r="AXC39" s="213"/>
      <c r="AXD39" s="213"/>
      <c r="AXE39" s="213"/>
      <c r="AXF39" s="213"/>
      <c r="AXG39" s="213"/>
      <c r="AXH39" s="213"/>
      <c r="AXI39" s="213"/>
      <c r="AXJ39" s="213"/>
      <c r="AXK39" s="213"/>
      <c r="AXL39" s="213"/>
      <c r="AXM39" s="213"/>
      <c r="AXN39" s="213"/>
      <c r="AXO39" s="213"/>
      <c r="AXP39" s="213"/>
      <c r="AXQ39" s="213"/>
      <c r="AXR39" s="213"/>
      <c r="AXS39" s="213"/>
      <c r="AXT39" s="213"/>
      <c r="AXU39" s="213"/>
      <c r="AXV39" s="213"/>
      <c r="AXW39" s="213"/>
      <c r="AXX39" s="213"/>
      <c r="AXY39" s="213"/>
      <c r="AXZ39" s="213"/>
      <c r="AYA39" s="213"/>
      <c r="AYB39" s="213"/>
      <c r="AYC39" s="213"/>
      <c r="AYD39" s="213"/>
      <c r="AYE39" s="213"/>
      <c r="AYF39" s="213"/>
      <c r="AYG39" s="213"/>
      <c r="AYH39" s="213"/>
      <c r="AYI39" s="213"/>
      <c r="AYJ39" s="213"/>
      <c r="AYK39" s="213"/>
      <c r="AYL39" s="213"/>
      <c r="AYM39" s="213"/>
      <c r="AYN39" s="213"/>
      <c r="AYO39" s="213"/>
      <c r="AYP39" s="213"/>
      <c r="AYQ39" s="213"/>
      <c r="AYR39" s="213"/>
      <c r="AYS39" s="213"/>
      <c r="AYT39" s="213"/>
      <c r="AYU39" s="213"/>
      <c r="AYV39" s="213"/>
      <c r="AYW39" s="213"/>
      <c r="AYX39" s="213"/>
      <c r="AYY39" s="213"/>
      <c r="AYZ39" s="213"/>
      <c r="AZA39" s="213"/>
      <c r="AZB39" s="213"/>
      <c r="AZC39" s="213"/>
      <c r="AZD39" s="213"/>
      <c r="AZE39" s="213"/>
      <c r="AZF39" s="213"/>
      <c r="AZG39" s="213"/>
      <c r="AZH39" s="213"/>
      <c r="AZI39" s="213"/>
      <c r="AZJ39" s="213"/>
      <c r="AZK39" s="213"/>
      <c r="AZL39" s="213"/>
      <c r="AZM39" s="213"/>
      <c r="AZN39" s="213"/>
      <c r="AZO39" s="213"/>
      <c r="AZP39" s="213"/>
      <c r="AZQ39" s="213"/>
      <c r="AZR39" s="213"/>
      <c r="AZS39" s="213"/>
      <c r="AZT39" s="213"/>
      <c r="AZU39" s="213"/>
      <c r="AZV39" s="213"/>
      <c r="AZW39" s="213"/>
      <c r="AZX39" s="213"/>
      <c r="AZY39" s="213"/>
      <c r="AZZ39" s="213"/>
      <c r="BAA39" s="213"/>
      <c r="BAB39" s="213"/>
      <c r="BAC39" s="213"/>
      <c r="BAD39" s="213"/>
      <c r="BAE39" s="213"/>
      <c r="BAF39" s="213"/>
      <c r="BAG39" s="213"/>
      <c r="BAH39" s="213"/>
      <c r="BAI39" s="213"/>
      <c r="BAJ39" s="213"/>
      <c r="BAK39" s="213"/>
      <c r="BAL39" s="213"/>
      <c r="BAM39" s="213"/>
      <c r="BAN39" s="213"/>
      <c r="BAO39" s="213"/>
      <c r="BAP39" s="213"/>
      <c r="BAQ39" s="213"/>
      <c r="BAR39" s="213"/>
      <c r="BAS39" s="213"/>
      <c r="BAT39" s="213"/>
      <c r="BAU39" s="213"/>
      <c r="BAV39" s="213"/>
      <c r="BAW39" s="213"/>
      <c r="BAX39" s="213"/>
      <c r="BAY39" s="213"/>
      <c r="BAZ39" s="213"/>
      <c r="BBA39" s="213"/>
      <c r="BBB39" s="213"/>
      <c r="BBC39" s="213"/>
      <c r="BBD39" s="213"/>
      <c r="BBE39" s="213"/>
      <c r="BBF39" s="213"/>
      <c r="BBG39" s="213"/>
      <c r="BBH39" s="213"/>
      <c r="BBI39" s="213"/>
      <c r="BBJ39" s="213"/>
      <c r="BBK39" s="213"/>
      <c r="BBL39" s="213"/>
      <c r="BBM39" s="213"/>
      <c r="BBN39" s="213"/>
      <c r="BBO39" s="213"/>
      <c r="BBP39" s="213"/>
      <c r="BBQ39" s="213"/>
      <c r="BBR39" s="213"/>
      <c r="BBS39" s="213"/>
      <c r="BBT39" s="213"/>
      <c r="BBU39" s="213"/>
      <c r="BBV39" s="213"/>
      <c r="BBW39" s="213"/>
      <c r="BBX39" s="213"/>
      <c r="BBY39" s="213"/>
      <c r="BBZ39" s="213"/>
      <c r="BCA39" s="213"/>
      <c r="BCB39" s="213"/>
      <c r="BCC39" s="213"/>
      <c r="BCD39" s="213"/>
      <c r="BCE39" s="213"/>
      <c r="BCF39" s="213"/>
      <c r="BCG39" s="213"/>
      <c r="BCH39" s="213"/>
      <c r="BCI39" s="213"/>
      <c r="BCJ39" s="213"/>
      <c r="BCK39" s="213"/>
      <c r="BCL39" s="213"/>
      <c r="BCM39" s="213"/>
      <c r="BCN39" s="213"/>
      <c r="BCO39" s="213"/>
      <c r="BCP39" s="213"/>
      <c r="BCQ39" s="213"/>
      <c r="BCR39" s="213"/>
      <c r="BCS39" s="213"/>
      <c r="BCT39" s="213"/>
      <c r="BCU39" s="213"/>
      <c r="BCV39" s="213"/>
      <c r="BCW39" s="213"/>
      <c r="BCX39" s="213"/>
      <c r="BCY39" s="213"/>
      <c r="BCZ39" s="213"/>
      <c r="BDA39" s="213"/>
      <c r="BDB39" s="213"/>
      <c r="BDC39" s="213"/>
      <c r="BDD39" s="213"/>
      <c r="BDE39" s="213"/>
      <c r="BDF39" s="213"/>
      <c r="BDG39" s="213"/>
      <c r="BDH39" s="213"/>
      <c r="BDI39" s="213"/>
      <c r="BDJ39" s="213"/>
      <c r="BDK39" s="213"/>
      <c r="BDL39" s="213"/>
      <c r="BDM39" s="213"/>
      <c r="BDN39" s="213"/>
      <c r="BDO39" s="213"/>
      <c r="BDP39" s="213"/>
      <c r="BDQ39" s="213"/>
      <c r="BDR39" s="213"/>
      <c r="BDS39" s="213"/>
      <c r="BDT39" s="213"/>
      <c r="BDU39" s="213"/>
      <c r="BDV39" s="213"/>
      <c r="BDW39" s="213"/>
      <c r="BDX39" s="213"/>
      <c r="BDY39" s="213"/>
      <c r="BDZ39" s="213"/>
      <c r="BEA39" s="213"/>
      <c r="BEB39" s="213"/>
      <c r="BEC39" s="213"/>
      <c r="BED39" s="213"/>
      <c r="BEE39" s="213"/>
      <c r="BEF39" s="213"/>
      <c r="BEG39" s="213"/>
      <c r="BEH39" s="213"/>
      <c r="BEI39" s="213"/>
      <c r="BEJ39" s="213"/>
      <c r="BEK39" s="213"/>
      <c r="BEL39" s="213"/>
      <c r="BEM39" s="213"/>
      <c r="BEN39" s="213"/>
      <c r="BEO39" s="213"/>
      <c r="BEP39" s="213"/>
      <c r="BEQ39" s="213"/>
      <c r="BER39" s="213"/>
      <c r="BES39" s="213"/>
      <c r="BET39" s="213"/>
      <c r="BEU39" s="213"/>
      <c r="BEV39" s="213"/>
      <c r="BEW39" s="213"/>
      <c r="BEX39" s="213"/>
      <c r="BEY39" s="213"/>
      <c r="BEZ39" s="213"/>
      <c r="BFA39" s="213"/>
      <c r="BFB39" s="213"/>
      <c r="BFC39" s="213"/>
      <c r="BFD39" s="213"/>
      <c r="BFE39" s="213"/>
      <c r="BFF39" s="213"/>
      <c r="BFG39" s="213"/>
      <c r="BFH39" s="213"/>
      <c r="BFI39" s="213"/>
      <c r="BFJ39" s="213"/>
      <c r="BFK39" s="213"/>
      <c r="BFL39" s="213"/>
      <c r="BFM39" s="213"/>
      <c r="BFN39" s="213"/>
      <c r="BFO39" s="213"/>
      <c r="BFP39" s="213"/>
      <c r="BFQ39" s="213"/>
      <c r="BFR39" s="213"/>
      <c r="BFS39" s="213"/>
      <c r="BFT39" s="213"/>
      <c r="BFU39" s="213"/>
      <c r="BFV39" s="213"/>
      <c r="BFW39" s="213"/>
      <c r="BFX39" s="213"/>
      <c r="BFY39" s="213"/>
      <c r="BFZ39" s="213"/>
      <c r="BGA39" s="213"/>
      <c r="BGB39" s="213"/>
      <c r="BGC39" s="213"/>
      <c r="BGD39" s="213"/>
      <c r="BGE39" s="213"/>
      <c r="BGF39" s="213"/>
      <c r="BGG39" s="213"/>
      <c r="BGH39" s="213"/>
      <c r="BGI39" s="213"/>
      <c r="BGJ39" s="213"/>
      <c r="BGK39" s="213"/>
      <c r="BGL39" s="213"/>
      <c r="BGM39" s="213"/>
      <c r="BGN39" s="213"/>
      <c r="BGO39" s="213"/>
      <c r="BGP39" s="213"/>
      <c r="BGQ39" s="213"/>
      <c r="BGR39" s="213"/>
      <c r="BGS39" s="213"/>
      <c r="BGT39" s="213"/>
      <c r="BGU39" s="213"/>
      <c r="BGV39" s="213"/>
      <c r="BGW39" s="213"/>
      <c r="BGX39" s="213"/>
      <c r="BGY39" s="213"/>
      <c r="BGZ39" s="213"/>
      <c r="BHA39" s="213"/>
      <c r="BHB39" s="213"/>
      <c r="BHC39" s="213"/>
      <c r="BHD39" s="213"/>
      <c r="BHE39" s="213"/>
      <c r="BHF39" s="213"/>
      <c r="BHG39" s="213"/>
      <c r="BHH39" s="213"/>
      <c r="BHI39" s="213"/>
      <c r="BHJ39" s="213"/>
      <c r="BHK39" s="213"/>
      <c r="BHL39" s="213"/>
      <c r="BHM39" s="213"/>
      <c r="BHN39" s="213"/>
      <c r="BHO39" s="213"/>
      <c r="BHP39" s="213"/>
      <c r="BHQ39" s="213"/>
      <c r="BHR39" s="213"/>
      <c r="BHS39" s="213"/>
      <c r="BHT39" s="213"/>
      <c r="BHU39" s="213"/>
      <c r="BHV39" s="213"/>
      <c r="BHW39" s="213"/>
      <c r="BHX39" s="213"/>
      <c r="BHY39" s="213"/>
      <c r="BHZ39" s="213"/>
      <c r="BIA39" s="213"/>
      <c r="BIB39" s="213"/>
      <c r="BIC39" s="213"/>
      <c r="BID39" s="213"/>
      <c r="BIE39" s="213"/>
      <c r="BIF39" s="213"/>
      <c r="BIG39" s="213"/>
      <c r="BIH39" s="213"/>
      <c r="BII39" s="213"/>
      <c r="BIJ39" s="213"/>
      <c r="BIK39" s="213"/>
      <c r="BIL39" s="213"/>
      <c r="BIM39" s="213"/>
      <c r="BIN39" s="213"/>
      <c r="BIO39" s="213"/>
      <c r="BIP39" s="213"/>
      <c r="BIQ39" s="213"/>
      <c r="BIR39" s="213"/>
      <c r="BIS39" s="213"/>
      <c r="BIT39" s="213"/>
      <c r="BIU39" s="213"/>
      <c r="BIV39" s="213"/>
      <c r="BIW39" s="213"/>
      <c r="BIX39" s="213"/>
      <c r="BIY39" s="213"/>
      <c r="BIZ39" s="213"/>
      <c r="BJA39" s="213"/>
      <c r="BJB39" s="213"/>
      <c r="BJC39" s="213"/>
      <c r="BJD39" s="213"/>
      <c r="BJE39" s="213"/>
      <c r="BJF39" s="213"/>
      <c r="BJG39" s="213"/>
      <c r="BJH39" s="213"/>
      <c r="BJI39" s="213"/>
      <c r="BJJ39" s="213"/>
      <c r="BJK39" s="213"/>
      <c r="BJL39" s="213"/>
      <c r="BJM39" s="213"/>
      <c r="BJN39" s="213"/>
      <c r="BJO39" s="213"/>
      <c r="BJP39" s="213"/>
      <c r="BJQ39" s="213"/>
      <c r="BJR39" s="213"/>
      <c r="BJS39" s="213"/>
      <c r="BJT39" s="213"/>
      <c r="BJU39" s="213"/>
      <c r="BJV39" s="213"/>
      <c r="BJW39" s="213"/>
      <c r="BJX39" s="213"/>
      <c r="BJY39" s="213"/>
      <c r="BJZ39" s="213"/>
      <c r="BKA39" s="213"/>
      <c r="BKB39" s="213"/>
      <c r="BKC39" s="213"/>
      <c r="BKD39" s="213"/>
      <c r="BKE39" s="213"/>
      <c r="BKF39" s="213"/>
      <c r="BKG39" s="213"/>
      <c r="BKH39" s="213"/>
      <c r="BKI39" s="213"/>
      <c r="BKJ39" s="213"/>
      <c r="BKK39" s="213"/>
      <c r="BKL39" s="213"/>
      <c r="BKM39" s="213"/>
      <c r="BKN39" s="213"/>
      <c r="BKO39" s="213"/>
      <c r="BKP39" s="213"/>
      <c r="BKQ39" s="213"/>
      <c r="BKR39" s="213"/>
      <c r="BKS39" s="213"/>
      <c r="BKT39" s="213"/>
      <c r="BKU39" s="213"/>
      <c r="BKV39" s="213"/>
      <c r="BKW39" s="213"/>
      <c r="BKX39" s="213"/>
      <c r="BKY39" s="213"/>
      <c r="BKZ39" s="213"/>
      <c r="BLA39" s="213"/>
      <c r="BLB39" s="213"/>
      <c r="BLC39" s="213"/>
      <c r="BLD39" s="213"/>
      <c r="BLE39" s="213"/>
      <c r="BLF39" s="213"/>
      <c r="BLG39" s="213"/>
      <c r="BLH39" s="213"/>
      <c r="BLI39" s="213"/>
      <c r="BLJ39" s="213"/>
      <c r="BLK39" s="213"/>
      <c r="BLL39" s="213"/>
      <c r="BLM39" s="213"/>
      <c r="BLN39" s="213"/>
      <c r="BLO39" s="213"/>
      <c r="BLP39" s="213"/>
      <c r="BLQ39" s="213"/>
      <c r="BLR39" s="213"/>
      <c r="BLS39" s="213"/>
      <c r="BLT39" s="213"/>
      <c r="BLU39" s="213"/>
      <c r="BLV39" s="213"/>
      <c r="BLW39" s="213"/>
      <c r="BLX39" s="213"/>
      <c r="BLY39" s="213"/>
      <c r="BLZ39" s="213"/>
      <c r="BMA39" s="213"/>
      <c r="BMB39" s="213"/>
      <c r="BMC39" s="213"/>
      <c r="BMD39" s="213"/>
      <c r="BME39" s="213"/>
      <c r="BMF39" s="213"/>
      <c r="BMG39" s="213"/>
      <c r="BMH39" s="213"/>
      <c r="BMI39" s="213"/>
      <c r="BMJ39" s="213"/>
      <c r="BMK39" s="213"/>
      <c r="BML39" s="213"/>
      <c r="BMM39" s="213"/>
      <c r="BMN39" s="213"/>
      <c r="BMO39" s="213"/>
      <c r="BMP39" s="213"/>
      <c r="BMQ39" s="213"/>
      <c r="BMR39" s="213"/>
      <c r="BMS39" s="213"/>
      <c r="BMT39" s="213"/>
      <c r="BMU39" s="213"/>
      <c r="BMV39" s="213"/>
      <c r="BMW39" s="213"/>
      <c r="BMX39" s="213"/>
      <c r="BMY39" s="213"/>
      <c r="BMZ39" s="213"/>
      <c r="BNA39" s="213"/>
      <c r="BNB39" s="213"/>
      <c r="BNC39" s="213"/>
      <c r="BND39" s="213"/>
      <c r="BNE39" s="213"/>
      <c r="BNF39" s="213"/>
      <c r="BNG39" s="213"/>
      <c r="BNH39" s="213"/>
      <c r="BNI39" s="213"/>
      <c r="BNJ39" s="213"/>
      <c r="BNK39" s="213"/>
      <c r="BNL39" s="213"/>
      <c r="BNM39" s="213"/>
      <c r="BNN39" s="213"/>
      <c r="BNO39" s="213"/>
      <c r="BNP39" s="213"/>
      <c r="BNQ39" s="213"/>
      <c r="BNR39" s="213"/>
      <c r="BNS39" s="213"/>
      <c r="BNT39" s="213"/>
      <c r="BNU39" s="213"/>
      <c r="BNV39" s="213"/>
      <c r="BNW39" s="213"/>
      <c r="BNX39" s="213"/>
      <c r="BNY39" s="213"/>
      <c r="BNZ39" s="213"/>
      <c r="BOA39" s="213"/>
      <c r="BOB39" s="213"/>
      <c r="BOC39" s="213"/>
      <c r="BOD39" s="213"/>
      <c r="BOE39" s="213"/>
      <c r="BOF39" s="213"/>
      <c r="BOG39" s="213"/>
      <c r="BOH39" s="213"/>
      <c r="BOI39" s="213"/>
      <c r="BOJ39" s="213"/>
      <c r="BOK39" s="213"/>
      <c r="BOL39" s="213"/>
      <c r="BOM39" s="213"/>
      <c r="BON39" s="213"/>
      <c r="BOO39" s="213"/>
      <c r="BOP39" s="213"/>
      <c r="BOQ39" s="213"/>
      <c r="BOR39" s="213"/>
      <c r="BOS39" s="213"/>
      <c r="BOT39" s="213"/>
      <c r="BOU39" s="213"/>
      <c r="BOV39" s="213"/>
      <c r="BOW39" s="213"/>
      <c r="BOX39" s="213"/>
      <c r="BOY39" s="213"/>
      <c r="BOZ39" s="213"/>
      <c r="BPA39" s="213"/>
      <c r="BPB39" s="213"/>
      <c r="BPC39" s="213"/>
      <c r="BPD39" s="213"/>
      <c r="BPE39" s="213"/>
      <c r="BPF39" s="213"/>
      <c r="BPG39" s="213"/>
      <c r="BPH39" s="213"/>
      <c r="BPI39" s="213"/>
      <c r="BPJ39" s="213"/>
      <c r="BPK39" s="213"/>
      <c r="BPL39" s="213"/>
      <c r="BPM39" s="213"/>
      <c r="BPN39" s="213"/>
      <c r="BPO39" s="213"/>
      <c r="BPP39" s="213"/>
      <c r="BPQ39" s="213"/>
      <c r="BPR39" s="213"/>
      <c r="BPS39" s="213"/>
      <c r="BPT39" s="213"/>
      <c r="BPU39" s="213"/>
      <c r="BPV39" s="213"/>
      <c r="BPW39" s="213"/>
      <c r="BPX39" s="213"/>
      <c r="BPY39" s="213"/>
      <c r="BPZ39" s="213"/>
      <c r="BQA39" s="213"/>
      <c r="BQB39" s="213"/>
      <c r="BQC39" s="213"/>
      <c r="BQD39" s="213"/>
      <c r="BQE39" s="213"/>
      <c r="BQF39" s="213"/>
      <c r="BQG39" s="213"/>
      <c r="BQH39" s="213"/>
      <c r="BQI39" s="213"/>
      <c r="BQJ39" s="213"/>
      <c r="BQK39" s="213"/>
      <c r="BQL39" s="213"/>
      <c r="BQM39" s="213"/>
      <c r="BQN39" s="213"/>
      <c r="BQO39" s="213"/>
      <c r="BQP39" s="213"/>
      <c r="BQQ39" s="213"/>
      <c r="BQR39" s="213"/>
      <c r="BQS39" s="213"/>
      <c r="BQT39" s="213"/>
      <c r="BQU39" s="213"/>
      <c r="BQV39" s="213"/>
      <c r="BQW39" s="213"/>
      <c r="BQX39" s="213"/>
      <c r="BQY39" s="213"/>
      <c r="BQZ39" s="213"/>
      <c r="BRA39" s="213"/>
      <c r="BRB39" s="213"/>
      <c r="BRC39" s="213"/>
      <c r="BRD39" s="213"/>
      <c r="BRE39" s="213"/>
      <c r="BRF39" s="213"/>
      <c r="BRG39" s="213"/>
      <c r="BRH39" s="213"/>
      <c r="BRI39" s="213"/>
      <c r="BRJ39" s="213"/>
      <c r="BRK39" s="213"/>
      <c r="BRL39" s="213"/>
      <c r="BRM39" s="213"/>
      <c r="BRN39" s="213"/>
      <c r="BRO39" s="213"/>
      <c r="BRP39" s="213"/>
      <c r="BRQ39" s="213"/>
      <c r="BRR39" s="213"/>
      <c r="BRS39" s="213"/>
      <c r="BRT39" s="213"/>
      <c r="BRU39" s="213"/>
      <c r="BRV39" s="213"/>
      <c r="BRW39" s="213"/>
      <c r="BRX39" s="213"/>
      <c r="BRY39" s="213"/>
      <c r="BRZ39" s="213"/>
      <c r="BSA39" s="213"/>
      <c r="BSB39" s="213"/>
      <c r="BSC39" s="213"/>
      <c r="BSD39" s="213"/>
      <c r="BSE39" s="213"/>
      <c r="BSF39" s="213"/>
      <c r="BSG39" s="213"/>
      <c r="BSH39" s="213"/>
      <c r="BSI39" s="213"/>
      <c r="BSJ39" s="213"/>
      <c r="BSK39" s="213"/>
      <c r="BSL39" s="213"/>
      <c r="BSM39" s="213"/>
      <c r="BSN39" s="213"/>
      <c r="BSO39" s="213"/>
      <c r="BSP39" s="213"/>
      <c r="BSQ39" s="213"/>
      <c r="BSR39" s="213"/>
      <c r="BSS39" s="213"/>
      <c r="BST39" s="213"/>
      <c r="BSU39" s="213"/>
      <c r="BSV39" s="213"/>
      <c r="BSW39" s="213"/>
      <c r="BSX39" s="213"/>
      <c r="BSY39" s="213"/>
      <c r="BSZ39" s="213"/>
      <c r="BTA39" s="213"/>
      <c r="BTB39" s="213"/>
      <c r="BTC39" s="213"/>
      <c r="BTD39" s="213"/>
      <c r="BTE39" s="213"/>
      <c r="BTF39" s="213"/>
      <c r="BTG39" s="213"/>
      <c r="BTH39" s="213"/>
      <c r="BTI39" s="213"/>
      <c r="BTJ39" s="213"/>
      <c r="BTK39" s="213"/>
      <c r="BTL39" s="213"/>
      <c r="BTM39" s="213"/>
      <c r="BTN39" s="213"/>
      <c r="BTO39" s="213"/>
      <c r="BTP39" s="213"/>
      <c r="BTQ39" s="213"/>
      <c r="BTR39" s="213"/>
      <c r="BTS39" s="213"/>
      <c r="BTT39" s="213"/>
      <c r="BTU39" s="213"/>
      <c r="BTV39" s="213"/>
      <c r="BTW39" s="213"/>
      <c r="BTX39" s="213"/>
      <c r="BTY39" s="213"/>
      <c r="BTZ39" s="213"/>
      <c r="BUA39" s="213"/>
      <c r="BUB39" s="213"/>
      <c r="BUC39" s="213"/>
      <c r="BUD39" s="213"/>
      <c r="BUE39" s="213"/>
      <c r="BUF39" s="213"/>
      <c r="BUG39" s="213"/>
      <c r="BUH39" s="213"/>
      <c r="BUI39" s="213"/>
      <c r="BUJ39" s="213"/>
      <c r="BUK39" s="213"/>
      <c r="BUL39" s="213"/>
      <c r="BUM39" s="213"/>
      <c r="BUN39" s="213"/>
      <c r="BUO39" s="213"/>
      <c r="BUP39" s="213"/>
      <c r="BUQ39" s="213"/>
      <c r="BUR39" s="213"/>
      <c r="BUS39" s="213"/>
      <c r="BUT39" s="213"/>
      <c r="BUU39" s="213"/>
      <c r="BUV39" s="213"/>
      <c r="BUW39" s="213"/>
      <c r="BUX39" s="213"/>
      <c r="BUY39" s="213"/>
      <c r="BUZ39" s="213"/>
      <c r="BVA39" s="213"/>
      <c r="BVB39" s="213"/>
      <c r="BVC39" s="213"/>
      <c r="BVD39" s="213"/>
      <c r="BVE39" s="213"/>
      <c r="BVF39" s="213"/>
      <c r="BVG39" s="213"/>
      <c r="BVH39" s="213"/>
      <c r="BVI39" s="213"/>
      <c r="BVJ39" s="213"/>
      <c r="BVK39" s="213"/>
      <c r="BVL39" s="213"/>
      <c r="BVM39" s="213"/>
      <c r="BVN39" s="213"/>
      <c r="BVO39" s="213"/>
      <c r="BVP39" s="213"/>
      <c r="BVQ39" s="213"/>
      <c r="BVR39" s="213"/>
      <c r="BVS39" s="213"/>
      <c r="BVT39" s="213"/>
      <c r="BVU39" s="213"/>
      <c r="BVV39" s="213"/>
      <c r="BVW39" s="213"/>
      <c r="BVX39" s="213"/>
      <c r="BVY39" s="213"/>
      <c r="BVZ39" s="213"/>
      <c r="BWA39" s="213"/>
      <c r="BWB39" s="213"/>
      <c r="BWC39" s="213"/>
      <c r="BWD39" s="213"/>
      <c r="BWE39" s="213"/>
      <c r="BWF39" s="213"/>
      <c r="BWG39" s="213"/>
      <c r="BWH39" s="213"/>
      <c r="BWI39" s="213"/>
      <c r="BWJ39" s="213"/>
      <c r="BWK39" s="213"/>
      <c r="BWL39" s="213"/>
      <c r="BWM39" s="213"/>
      <c r="BWN39" s="213"/>
      <c r="BWO39" s="213"/>
      <c r="BWP39" s="213"/>
      <c r="BWQ39" s="213"/>
      <c r="BWR39" s="213"/>
      <c r="BWS39" s="213"/>
      <c r="BWT39" s="213"/>
      <c r="BWU39" s="213"/>
      <c r="BWV39" s="213"/>
      <c r="BWW39" s="213"/>
      <c r="BWX39" s="213"/>
      <c r="BWY39" s="213"/>
      <c r="BWZ39" s="213"/>
      <c r="BXA39" s="213"/>
      <c r="BXB39" s="213"/>
      <c r="BXC39" s="213"/>
      <c r="BXD39" s="213"/>
      <c r="BXE39" s="213"/>
      <c r="BXF39" s="213"/>
      <c r="BXG39" s="213"/>
      <c r="BXH39" s="213"/>
      <c r="BXI39" s="213"/>
      <c r="BXJ39" s="213"/>
      <c r="BXK39" s="213"/>
      <c r="BXL39" s="213"/>
      <c r="BXM39" s="213"/>
      <c r="BXN39" s="213"/>
      <c r="BXO39" s="213"/>
      <c r="BXP39" s="213"/>
      <c r="BXQ39" s="213"/>
      <c r="BXR39" s="213"/>
      <c r="BXS39" s="213"/>
      <c r="BXT39" s="213"/>
      <c r="BXU39" s="213"/>
      <c r="BXV39" s="213"/>
      <c r="BXW39" s="213"/>
      <c r="BXX39" s="213"/>
      <c r="BXY39" s="213"/>
      <c r="BXZ39" s="213"/>
      <c r="BYA39" s="213"/>
      <c r="BYB39" s="213"/>
      <c r="BYC39" s="213"/>
      <c r="BYD39" s="213"/>
      <c r="BYE39" s="213"/>
      <c r="BYF39" s="213"/>
      <c r="BYG39" s="213"/>
      <c r="BYH39" s="213"/>
      <c r="BYI39" s="213"/>
      <c r="BYJ39" s="213"/>
      <c r="BYK39" s="213"/>
      <c r="BYL39" s="213"/>
      <c r="BYM39" s="213"/>
      <c r="BYN39" s="213"/>
      <c r="BYO39" s="213"/>
      <c r="BYP39" s="213"/>
      <c r="BYQ39" s="213"/>
      <c r="BYR39" s="213"/>
      <c r="BYS39" s="213"/>
      <c r="BYT39" s="213"/>
      <c r="BYU39" s="213"/>
      <c r="BYV39" s="213"/>
      <c r="BYW39" s="213"/>
      <c r="BYX39" s="213"/>
      <c r="BYY39" s="213"/>
      <c r="BYZ39" s="213"/>
      <c r="BZA39" s="213"/>
      <c r="BZB39" s="213"/>
      <c r="BZC39" s="213"/>
      <c r="BZD39" s="213"/>
      <c r="BZE39" s="213"/>
      <c r="BZF39" s="213"/>
      <c r="BZG39" s="213"/>
      <c r="BZH39" s="213"/>
      <c r="BZI39" s="213"/>
      <c r="BZJ39" s="213"/>
      <c r="BZK39" s="213"/>
      <c r="BZL39" s="213"/>
      <c r="BZM39" s="213"/>
      <c r="BZN39" s="213"/>
      <c r="BZO39" s="213"/>
      <c r="BZP39" s="213"/>
      <c r="BZQ39" s="213"/>
      <c r="BZR39" s="213"/>
      <c r="BZS39" s="213"/>
      <c r="BZT39" s="213"/>
      <c r="BZU39" s="213"/>
      <c r="BZV39" s="213"/>
      <c r="BZW39" s="213"/>
      <c r="BZX39" s="213"/>
      <c r="BZY39" s="213"/>
      <c r="BZZ39" s="213"/>
      <c r="CAA39" s="213"/>
      <c r="CAB39" s="213"/>
      <c r="CAC39" s="213"/>
      <c r="CAD39" s="213"/>
      <c r="CAE39" s="213"/>
      <c r="CAF39" s="213"/>
      <c r="CAG39" s="213"/>
      <c r="CAH39" s="213"/>
      <c r="CAI39" s="213"/>
      <c r="CAJ39" s="213"/>
      <c r="CAK39" s="213"/>
      <c r="CAL39" s="213"/>
      <c r="CAM39" s="213"/>
      <c r="CAN39" s="213"/>
      <c r="CAO39" s="213"/>
      <c r="CAP39" s="213"/>
      <c r="CAQ39" s="213"/>
      <c r="CAR39" s="213"/>
      <c r="CAS39" s="213"/>
      <c r="CAT39" s="213"/>
      <c r="CAU39" s="213"/>
      <c r="CAV39" s="213"/>
      <c r="CAW39" s="213"/>
      <c r="CAX39" s="213"/>
      <c r="CAY39" s="213"/>
      <c r="CAZ39" s="213"/>
      <c r="CBA39" s="213"/>
      <c r="CBB39" s="213"/>
      <c r="CBC39" s="213"/>
      <c r="CBD39" s="213"/>
      <c r="CBE39" s="213"/>
      <c r="CBF39" s="213"/>
      <c r="CBG39" s="213"/>
      <c r="CBH39" s="213"/>
      <c r="CBI39" s="213"/>
      <c r="CBJ39" s="213"/>
      <c r="CBK39" s="213"/>
      <c r="CBL39" s="213"/>
      <c r="CBM39" s="213"/>
      <c r="CBN39" s="213"/>
      <c r="CBO39" s="213"/>
      <c r="CBP39" s="213"/>
      <c r="CBQ39" s="213"/>
      <c r="CBR39" s="213"/>
      <c r="CBS39" s="213"/>
      <c r="CBT39" s="213"/>
      <c r="CBU39" s="213"/>
      <c r="CBV39" s="213"/>
      <c r="CBW39" s="213"/>
      <c r="CBX39" s="213"/>
      <c r="CBY39" s="213"/>
      <c r="CBZ39" s="213"/>
      <c r="CCA39" s="213"/>
      <c r="CCB39" s="213"/>
      <c r="CCC39" s="213"/>
      <c r="CCD39" s="213"/>
      <c r="CCE39" s="213"/>
      <c r="CCF39" s="213"/>
      <c r="CCG39" s="213"/>
      <c r="CCH39" s="213"/>
      <c r="CCI39" s="213"/>
      <c r="CCJ39" s="213"/>
      <c r="CCK39" s="213"/>
      <c r="CCL39" s="213"/>
      <c r="CCM39" s="213"/>
      <c r="CCN39" s="213"/>
      <c r="CCO39" s="213"/>
      <c r="CCP39" s="213"/>
      <c r="CCQ39" s="213"/>
      <c r="CCR39" s="213"/>
      <c r="CCS39" s="213"/>
      <c r="CCT39" s="213"/>
      <c r="CCU39" s="213"/>
      <c r="CCV39" s="213"/>
      <c r="CCW39" s="213"/>
      <c r="CCX39" s="213"/>
      <c r="CCY39" s="213"/>
      <c r="CCZ39" s="213"/>
      <c r="CDA39" s="213"/>
      <c r="CDB39" s="213"/>
      <c r="CDC39" s="213"/>
      <c r="CDD39" s="213"/>
      <c r="CDE39" s="213"/>
      <c r="CDF39" s="213"/>
      <c r="CDG39" s="213"/>
      <c r="CDH39" s="213"/>
      <c r="CDI39" s="213"/>
      <c r="CDJ39" s="213"/>
      <c r="CDK39" s="213"/>
      <c r="CDL39" s="213"/>
      <c r="CDM39" s="213"/>
      <c r="CDN39" s="213"/>
      <c r="CDO39" s="213"/>
      <c r="CDP39" s="213"/>
      <c r="CDQ39" s="213"/>
      <c r="CDR39" s="213"/>
      <c r="CDS39" s="213"/>
      <c r="CDT39" s="213"/>
      <c r="CDU39" s="213"/>
      <c r="CDV39" s="213"/>
      <c r="CDW39" s="213"/>
      <c r="CDX39" s="213"/>
      <c r="CDY39" s="213"/>
      <c r="CDZ39" s="213"/>
      <c r="CEA39" s="213"/>
      <c r="CEB39" s="213"/>
      <c r="CEC39" s="213"/>
      <c r="CED39" s="213"/>
      <c r="CEE39" s="213"/>
      <c r="CEF39" s="213"/>
      <c r="CEG39" s="213"/>
      <c r="CEH39" s="213"/>
      <c r="CEI39" s="213"/>
      <c r="CEJ39" s="213"/>
      <c r="CEK39" s="213"/>
      <c r="CEL39" s="213"/>
      <c r="CEM39" s="213"/>
      <c r="CEN39" s="213"/>
      <c r="CEO39" s="213"/>
      <c r="CEP39" s="213"/>
      <c r="CEQ39" s="213"/>
      <c r="CER39" s="213"/>
      <c r="CES39" s="213"/>
      <c r="CET39" s="213"/>
      <c r="CEU39" s="213"/>
      <c r="CEV39" s="213"/>
      <c r="CEW39" s="213"/>
      <c r="CEX39" s="213"/>
      <c r="CEY39" s="213"/>
      <c r="CEZ39" s="213"/>
      <c r="CFA39" s="213"/>
      <c r="CFB39" s="213"/>
      <c r="CFC39" s="213"/>
      <c r="CFD39" s="213"/>
      <c r="CFE39" s="213"/>
      <c r="CFF39" s="213"/>
      <c r="CFG39" s="213"/>
      <c r="CFH39" s="213"/>
      <c r="CFI39" s="213"/>
      <c r="CFJ39" s="213"/>
      <c r="CFK39" s="213"/>
      <c r="CFL39" s="213"/>
      <c r="CFM39" s="213"/>
      <c r="CFN39" s="213"/>
      <c r="CFO39" s="213"/>
      <c r="CFP39" s="213"/>
      <c r="CFQ39" s="213"/>
      <c r="CFR39" s="213"/>
      <c r="CFS39" s="213"/>
      <c r="CFT39" s="213"/>
      <c r="CFU39" s="213"/>
      <c r="CFV39" s="213"/>
      <c r="CFW39" s="213"/>
      <c r="CFX39" s="213"/>
      <c r="CFY39" s="213"/>
      <c r="CFZ39" s="213"/>
      <c r="CGA39" s="213"/>
      <c r="CGB39" s="213"/>
      <c r="CGC39" s="213"/>
      <c r="CGD39" s="213"/>
      <c r="CGE39" s="213"/>
      <c r="CGF39" s="213"/>
      <c r="CGG39" s="213"/>
      <c r="CGH39" s="213"/>
      <c r="CGI39" s="213"/>
      <c r="CGJ39" s="213"/>
      <c r="CGK39" s="213"/>
      <c r="CGL39" s="213"/>
      <c r="CGM39" s="213"/>
      <c r="CGN39" s="213"/>
      <c r="CGO39" s="213"/>
      <c r="CGP39" s="213"/>
      <c r="CGQ39" s="213"/>
      <c r="CGR39" s="213"/>
      <c r="CGS39" s="213"/>
      <c r="CGT39" s="213"/>
      <c r="CGU39" s="213"/>
      <c r="CGV39" s="213"/>
      <c r="CGW39" s="213"/>
      <c r="CGX39" s="213"/>
      <c r="CGY39" s="213"/>
      <c r="CGZ39" s="213"/>
      <c r="CHA39" s="213"/>
      <c r="CHB39" s="213"/>
      <c r="CHC39" s="213"/>
      <c r="CHD39" s="213"/>
      <c r="CHE39" s="213"/>
      <c r="CHF39" s="213"/>
      <c r="CHG39" s="213"/>
      <c r="CHH39" s="213"/>
      <c r="CHI39" s="213"/>
      <c r="CHJ39" s="213"/>
      <c r="CHK39" s="213"/>
      <c r="CHL39" s="213"/>
      <c r="CHM39" s="213"/>
      <c r="CHN39" s="213"/>
      <c r="CHO39" s="213"/>
      <c r="CHP39" s="213"/>
      <c r="CHQ39" s="213"/>
      <c r="CHR39" s="213"/>
      <c r="CHS39" s="213"/>
      <c r="CHT39" s="213"/>
      <c r="CHU39" s="213"/>
      <c r="CHV39" s="213"/>
      <c r="CHW39" s="213"/>
      <c r="CHX39" s="213"/>
      <c r="CHY39" s="213"/>
      <c r="CHZ39" s="213"/>
      <c r="CIA39" s="213"/>
      <c r="CIB39" s="213"/>
      <c r="CIC39" s="213"/>
      <c r="CID39" s="213"/>
      <c r="CIE39" s="213"/>
      <c r="CIF39" s="213"/>
      <c r="CIG39" s="213"/>
      <c r="CIH39" s="213"/>
      <c r="CII39" s="213"/>
      <c r="CIJ39" s="213"/>
      <c r="CIK39" s="213"/>
      <c r="CIL39" s="213"/>
      <c r="CIM39" s="213"/>
      <c r="CIN39" s="213"/>
      <c r="CIO39" s="213"/>
      <c r="CIP39" s="213"/>
      <c r="CIQ39" s="213"/>
      <c r="CIR39" s="213"/>
      <c r="CIS39" s="213"/>
      <c r="CIT39" s="213"/>
      <c r="CIU39" s="213"/>
      <c r="CIV39" s="213"/>
      <c r="CIW39" s="213"/>
      <c r="CIX39" s="213"/>
      <c r="CIY39" s="213"/>
      <c r="CIZ39" s="213"/>
      <c r="CJA39" s="213"/>
      <c r="CJB39" s="213"/>
      <c r="CJC39" s="213"/>
      <c r="CJD39" s="213"/>
      <c r="CJE39" s="213"/>
      <c r="CJF39" s="213"/>
      <c r="CJG39" s="213"/>
      <c r="CJH39" s="213"/>
      <c r="CJI39" s="213"/>
      <c r="CJJ39" s="213"/>
      <c r="CJK39" s="213"/>
      <c r="CJL39" s="213"/>
      <c r="CJM39" s="213"/>
      <c r="CJN39" s="213"/>
      <c r="CJO39" s="213"/>
      <c r="CJP39" s="213"/>
      <c r="CJQ39" s="213"/>
      <c r="CJR39" s="213"/>
      <c r="CJS39" s="213"/>
      <c r="CJT39" s="213"/>
      <c r="CJU39" s="213"/>
      <c r="CJV39" s="213"/>
      <c r="CJW39" s="213"/>
      <c r="CJX39" s="213"/>
      <c r="CJY39" s="213"/>
      <c r="CJZ39" s="213"/>
      <c r="CKA39" s="213"/>
      <c r="CKB39" s="213"/>
      <c r="CKC39" s="213"/>
      <c r="CKD39" s="213"/>
      <c r="CKE39" s="213"/>
      <c r="CKF39" s="213"/>
      <c r="CKG39" s="213"/>
      <c r="CKH39" s="213"/>
      <c r="CKI39" s="213"/>
      <c r="CKJ39" s="213"/>
      <c r="CKK39" s="213"/>
      <c r="CKL39" s="213"/>
      <c r="CKM39" s="213"/>
      <c r="CKN39" s="213"/>
      <c r="CKO39" s="213"/>
      <c r="CKP39" s="213"/>
      <c r="CKQ39" s="213"/>
      <c r="CKR39" s="213"/>
      <c r="CKS39" s="213"/>
      <c r="CKT39" s="213"/>
      <c r="CKU39" s="213"/>
      <c r="CKV39" s="213"/>
      <c r="CKW39" s="213"/>
      <c r="CKX39" s="213"/>
      <c r="CKY39" s="213"/>
      <c r="CKZ39" s="213"/>
      <c r="CLA39" s="213"/>
      <c r="CLB39" s="213"/>
      <c r="CLC39" s="213"/>
      <c r="CLD39" s="213"/>
      <c r="CLE39" s="213"/>
      <c r="CLF39" s="213"/>
      <c r="CLG39" s="213"/>
      <c r="CLH39" s="213"/>
      <c r="CLI39" s="213"/>
      <c r="CLJ39" s="213"/>
      <c r="CLK39" s="213"/>
      <c r="CLL39" s="213"/>
      <c r="CLM39" s="213"/>
      <c r="CLN39" s="213"/>
      <c r="CLO39" s="213"/>
      <c r="CLP39" s="213"/>
      <c r="CLQ39" s="213"/>
      <c r="CLR39" s="213"/>
      <c r="CLS39" s="213"/>
      <c r="CLT39" s="213"/>
      <c r="CLU39" s="213"/>
      <c r="CLV39" s="213"/>
      <c r="CLW39" s="213"/>
      <c r="CLX39" s="213"/>
      <c r="CLY39" s="213"/>
      <c r="CLZ39" s="213"/>
      <c r="CMA39" s="213"/>
      <c r="CMB39" s="213"/>
      <c r="CMC39" s="213"/>
      <c r="CMD39" s="213"/>
      <c r="CME39" s="213"/>
      <c r="CMF39" s="213"/>
      <c r="CMG39" s="213"/>
      <c r="CMH39" s="213"/>
      <c r="CMI39" s="213"/>
      <c r="CMJ39" s="213"/>
      <c r="CMK39" s="213"/>
      <c r="CML39" s="213"/>
      <c r="CMM39" s="213"/>
      <c r="CMN39" s="213"/>
      <c r="CMO39" s="213"/>
      <c r="CMP39" s="213"/>
      <c r="CMQ39" s="213"/>
      <c r="CMR39" s="213"/>
      <c r="CMS39" s="213"/>
      <c r="CMT39" s="213"/>
      <c r="CMU39" s="213"/>
      <c r="CMV39" s="213"/>
      <c r="CMW39" s="213"/>
      <c r="CMX39" s="213"/>
      <c r="CMY39" s="213"/>
      <c r="CMZ39" s="213"/>
      <c r="CNA39" s="213"/>
      <c r="CNB39" s="213"/>
      <c r="CNC39" s="213"/>
      <c r="CND39" s="213"/>
      <c r="CNE39" s="213"/>
      <c r="CNF39" s="213"/>
      <c r="CNG39" s="213"/>
      <c r="CNH39" s="213"/>
      <c r="CNI39" s="213"/>
      <c r="CNJ39" s="213"/>
      <c r="CNK39" s="213"/>
      <c r="CNL39" s="213"/>
      <c r="CNM39" s="213"/>
      <c r="CNN39" s="213"/>
      <c r="CNO39" s="213"/>
      <c r="CNP39" s="213"/>
      <c r="CNQ39" s="213"/>
      <c r="CNR39" s="213"/>
      <c r="CNS39" s="213"/>
      <c r="CNT39" s="213"/>
      <c r="CNU39" s="213"/>
      <c r="CNV39" s="213"/>
      <c r="CNW39" s="213"/>
      <c r="CNX39" s="213"/>
      <c r="CNY39" s="213"/>
      <c r="CNZ39" s="213"/>
      <c r="COA39" s="213"/>
      <c r="COB39" s="213"/>
      <c r="COC39" s="213"/>
      <c r="COD39" s="213"/>
      <c r="COE39" s="213"/>
      <c r="COF39" s="213"/>
      <c r="COG39" s="213"/>
      <c r="COH39" s="213"/>
      <c r="COI39" s="213"/>
      <c r="COJ39" s="213"/>
      <c r="COK39" s="213"/>
      <c r="COL39" s="213"/>
      <c r="COM39" s="213"/>
      <c r="CON39" s="213"/>
      <c r="COO39" s="213"/>
      <c r="COP39" s="213"/>
      <c r="COQ39" s="213"/>
      <c r="COR39" s="213"/>
      <c r="COS39" s="213"/>
      <c r="COT39" s="213"/>
      <c r="COU39" s="213"/>
      <c r="COV39" s="213"/>
      <c r="COW39" s="213"/>
      <c r="COX39" s="213"/>
      <c r="COY39" s="213"/>
      <c r="COZ39" s="213"/>
      <c r="CPA39" s="213"/>
      <c r="CPB39" s="213"/>
      <c r="CPC39" s="213"/>
      <c r="CPD39" s="213"/>
      <c r="CPE39" s="213"/>
      <c r="CPF39" s="213"/>
      <c r="CPG39" s="213"/>
      <c r="CPH39" s="213"/>
      <c r="CPI39" s="213"/>
      <c r="CPJ39" s="213"/>
      <c r="CPK39" s="213"/>
      <c r="CPL39" s="213"/>
      <c r="CPM39" s="213"/>
      <c r="CPN39" s="213"/>
      <c r="CPO39" s="213"/>
      <c r="CPP39" s="213"/>
      <c r="CPQ39" s="213"/>
      <c r="CPR39" s="213"/>
      <c r="CPS39" s="213"/>
      <c r="CPT39" s="213"/>
      <c r="CPU39" s="213"/>
      <c r="CPV39" s="213"/>
      <c r="CPW39" s="213"/>
      <c r="CPX39" s="213"/>
      <c r="CPY39" s="213"/>
      <c r="CPZ39" s="213"/>
      <c r="CQA39" s="213"/>
      <c r="CQB39" s="213"/>
      <c r="CQC39" s="213"/>
      <c r="CQD39" s="213"/>
      <c r="CQE39" s="213"/>
      <c r="CQF39" s="213"/>
      <c r="CQG39" s="213"/>
      <c r="CQH39" s="213"/>
      <c r="CQI39" s="213"/>
      <c r="CQJ39" s="213"/>
      <c r="CQK39" s="213"/>
      <c r="CQL39" s="213"/>
      <c r="CQM39" s="213"/>
      <c r="CQN39" s="213"/>
      <c r="CQO39" s="213"/>
      <c r="CQP39" s="213"/>
      <c r="CQQ39" s="213"/>
      <c r="CQR39" s="213"/>
      <c r="CQS39" s="213"/>
      <c r="CQT39" s="213"/>
      <c r="CQU39" s="213"/>
      <c r="CQV39" s="213"/>
      <c r="CQW39" s="213"/>
      <c r="CQX39" s="213"/>
      <c r="CQY39" s="213"/>
      <c r="CQZ39" s="213"/>
      <c r="CRA39" s="213"/>
      <c r="CRB39" s="213"/>
      <c r="CRC39" s="213"/>
      <c r="CRD39" s="213"/>
      <c r="CRE39" s="213"/>
      <c r="CRF39" s="213"/>
      <c r="CRG39" s="213"/>
      <c r="CRH39" s="213"/>
      <c r="CRI39" s="213"/>
      <c r="CRJ39" s="213"/>
      <c r="CRK39" s="213"/>
      <c r="CRL39" s="213"/>
      <c r="CRM39" s="213"/>
      <c r="CRN39" s="213"/>
      <c r="CRO39" s="213"/>
      <c r="CRP39" s="213"/>
      <c r="CRQ39" s="213"/>
      <c r="CRR39" s="213"/>
      <c r="CRS39" s="213"/>
      <c r="CRT39" s="213"/>
      <c r="CRU39" s="213"/>
      <c r="CRV39" s="213"/>
      <c r="CRW39" s="213"/>
      <c r="CRX39" s="213"/>
      <c r="CRY39" s="213"/>
      <c r="CRZ39" s="213"/>
      <c r="CSA39" s="213"/>
      <c r="CSB39" s="213"/>
      <c r="CSC39" s="213"/>
      <c r="CSD39" s="213"/>
      <c r="CSE39" s="213"/>
      <c r="CSF39" s="213"/>
      <c r="CSG39" s="213"/>
      <c r="CSH39" s="213"/>
      <c r="CSI39" s="213"/>
      <c r="CSJ39" s="213"/>
      <c r="CSK39" s="213"/>
      <c r="CSL39" s="213"/>
      <c r="CSM39" s="213"/>
      <c r="CSN39" s="213"/>
      <c r="CSO39" s="213"/>
      <c r="CSP39" s="213"/>
      <c r="CSQ39" s="213"/>
      <c r="CSR39" s="213"/>
      <c r="CSS39" s="213"/>
      <c r="CST39" s="213"/>
      <c r="CSU39" s="213"/>
      <c r="CSV39" s="213"/>
      <c r="CSW39" s="213"/>
      <c r="CSX39" s="213"/>
      <c r="CSY39" s="213"/>
      <c r="CSZ39" s="213"/>
      <c r="CTA39" s="213"/>
      <c r="CTB39" s="213"/>
      <c r="CTC39" s="213"/>
      <c r="CTD39" s="213"/>
      <c r="CTE39" s="213"/>
      <c r="CTF39" s="213"/>
      <c r="CTG39" s="213"/>
      <c r="CTH39" s="213"/>
      <c r="CTI39" s="213"/>
      <c r="CTJ39" s="213"/>
      <c r="CTK39" s="213"/>
      <c r="CTL39" s="213"/>
      <c r="CTM39" s="213"/>
      <c r="CTN39" s="213"/>
      <c r="CTO39" s="213"/>
      <c r="CTP39" s="213"/>
      <c r="CTQ39" s="213"/>
      <c r="CTR39" s="213"/>
      <c r="CTS39" s="213"/>
      <c r="CTT39" s="213"/>
      <c r="CTU39" s="213"/>
      <c r="CTV39" s="213"/>
      <c r="CTW39" s="213"/>
      <c r="CTX39" s="213"/>
      <c r="CTY39" s="213"/>
      <c r="CTZ39" s="213"/>
      <c r="CUA39" s="213"/>
      <c r="CUB39" s="213"/>
      <c r="CUC39" s="213"/>
      <c r="CUD39" s="213"/>
      <c r="CUE39" s="213"/>
      <c r="CUF39" s="213"/>
      <c r="CUG39" s="213"/>
      <c r="CUH39" s="213"/>
      <c r="CUI39" s="213"/>
      <c r="CUJ39" s="213"/>
      <c r="CUK39" s="213"/>
      <c r="CUL39" s="213"/>
      <c r="CUM39" s="213"/>
      <c r="CUN39" s="213"/>
      <c r="CUO39" s="213"/>
      <c r="CUP39" s="213"/>
      <c r="CUQ39" s="213"/>
      <c r="CUR39" s="213"/>
      <c r="CUS39" s="213"/>
      <c r="CUT39" s="213"/>
      <c r="CUU39" s="213"/>
      <c r="CUV39" s="213"/>
      <c r="CUW39" s="213"/>
      <c r="CUX39" s="213"/>
      <c r="CUY39" s="213"/>
      <c r="CUZ39" s="213"/>
      <c r="CVA39" s="213"/>
      <c r="CVB39" s="213"/>
      <c r="CVC39" s="213"/>
      <c r="CVD39" s="213"/>
      <c r="CVE39" s="213"/>
      <c r="CVF39" s="213"/>
      <c r="CVG39" s="213"/>
      <c r="CVH39" s="213"/>
      <c r="CVI39" s="213"/>
      <c r="CVJ39" s="213"/>
      <c r="CVK39" s="213"/>
      <c r="CVL39" s="213"/>
      <c r="CVM39" s="213"/>
      <c r="CVN39" s="213"/>
      <c r="CVO39" s="213"/>
      <c r="CVP39" s="213"/>
      <c r="CVQ39" s="213"/>
      <c r="CVR39" s="213"/>
      <c r="CVS39" s="213"/>
      <c r="CVT39" s="213"/>
      <c r="CVU39" s="213"/>
      <c r="CVV39" s="213"/>
      <c r="CVW39" s="213"/>
      <c r="CVX39" s="213"/>
      <c r="CVY39" s="213"/>
      <c r="CVZ39" s="213"/>
      <c r="CWA39" s="213"/>
      <c r="CWB39" s="213"/>
      <c r="CWC39" s="213"/>
      <c r="CWD39" s="213"/>
      <c r="CWE39" s="213"/>
      <c r="CWF39" s="213"/>
      <c r="CWG39" s="213"/>
      <c r="CWH39" s="213"/>
      <c r="CWI39" s="213"/>
      <c r="CWJ39" s="213"/>
      <c r="CWK39" s="213"/>
      <c r="CWL39" s="213"/>
      <c r="CWM39" s="213"/>
      <c r="CWN39" s="213"/>
      <c r="CWO39" s="213"/>
      <c r="CWP39" s="213"/>
      <c r="CWQ39" s="213"/>
      <c r="CWR39" s="213"/>
      <c r="CWS39" s="213"/>
      <c r="CWT39" s="213"/>
      <c r="CWU39" s="213"/>
      <c r="CWV39" s="213"/>
      <c r="CWW39" s="213"/>
      <c r="CWX39" s="213"/>
      <c r="CWY39" s="213"/>
      <c r="CWZ39" s="213"/>
      <c r="CXA39" s="213"/>
      <c r="CXB39" s="213"/>
      <c r="CXC39" s="213"/>
      <c r="CXD39" s="213"/>
      <c r="CXE39" s="213"/>
      <c r="CXF39" s="213"/>
      <c r="CXG39" s="213"/>
      <c r="CXH39" s="213"/>
      <c r="CXI39" s="213"/>
      <c r="CXJ39" s="213"/>
      <c r="CXK39" s="213"/>
      <c r="CXL39" s="213"/>
      <c r="CXM39" s="213"/>
      <c r="CXN39" s="213"/>
      <c r="CXO39" s="213"/>
      <c r="CXP39" s="213"/>
      <c r="CXQ39" s="213"/>
      <c r="CXR39" s="213"/>
      <c r="CXS39" s="213"/>
      <c r="CXT39" s="213"/>
      <c r="CXU39" s="213"/>
      <c r="CXV39" s="213"/>
      <c r="CXW39" s="213"/>
      <c r="CXX39" s="213"/>
      <c r="CXY39" s="213"/>
      <c r="CXZ39" s="213"/>
      <c r="CYA39" s="213"/>
      <c r="CYB39" s="213"/>
      <c r="CYC39" s="213"/>
      <c r="CYD39" s="213"/>
      <c r="CYE39" s="213"/>
      <c r="CYF39" s="213"/>
      <c r="CYG39" s="213"/>
      <c r="CYH39" s="213"/>
      <c r="CYI39" s="213"/>
      <c r="CYJ39" s="213"/>
      <c r="CYK39" s="213"/>
      <c r="CYL39" s="213"/>
      <c r="CYM39" s="213"/>
      <c r="CYN39" s="213"/>
      <c r="CYO39" s="213"/>
      <c r="CYP39" s="213"/>
      <c r="CYQ39" s="213"/>
      <c r="CYR39" s="213"/>
      <c r="CYS39" s="213"/>
      <c r="CYT39" s="213"/>
      <c r="CYU39" s="213"/>
      <c r="CYV39" s="213"/>
      <c r="CYW39" s="213"/>
      <c r="CYX39" s="213"/>
      <c r="CYY39" s="213"/>
      <c r="CYZ39" s="213"/>
      <c r="CZA39" s="213"/>
      <c r="CZB39" s="213"/>
      <c r="CZC39" s="213"/>
      <c r="CZD39" s="213"/>
      <c r="CZE39" s="213"/>
      <c r="CZF39" s="213"/>
      <c r="CZG39" s="213"/>
      <c r="CZH39" s="213"/>
      <c r="CZI39" s="213"/>
      <c r="CZJ39" s="213"/>
      <c r="CZK39" s="213"/>
      <c r="CZL39" s="213"/>
      <c r="CZM39" s="213"/>
      <c r="CZN39" s="213"/>
      <c r="CZO39" s="213"/>
      <c r="CZP39" s="213"/>
      <c r="CZQ39" s="213"/>
      <c r="CZR39" s="213"/>
      <c r="CZS39" s="213"/>
      <c r="CZT39" s="213"/>
      <c r="CZU39" s="213"/>
      <c r="CZV39" s="213"/>
      <c r="CZW39" s="213"/>
      <c r="CZX39" s="213"/>
      <c r="CZY39" s="213"/>
      <c r="CZZ39" s="213"/>
      <c r="DAA39" s="213"/>
      <c r="DAB39" s="213"/>
      <c r="DAC39" s="213"/>
      <c r="DAD39" s="213"/>
      <c r="DAE39" s="213"/>
      <c r="DAF39" s="213"/>
      <c r="DAG39" s="213"/>
      <c r="DAH39" s="213"/>
      <c r="DAI39" s="213"/>
      <c r="DAJ39" s="213"/>
      <c r="DAK39" s="213"/>
      <c r="DAL39" s="213"/>
      <c r="DAM39" s="213"/>
      <c r="DAN39" s="213"/>
      <c r="DAO39" s="213"/>
      <c r="DAP39" s="213"/>
      <c r="DAQ39" s="213"/>
      <c r="DAR39" s="213"/>
      <c r="DAS39" s="213"/>
      <c r="DAT39" s="213"/>
      <c r="DAU39" s="213"/>
      <c r="DAV39" s="213"/>
      <c r="DAW39" s="213"/>
      <c r="DAX39" s="213"/>
      <c r="DAY39" s="213"/>
      <c r="DAZ39" s="213"/>
      <c r="DBA39" s="213"/>
      <c r="DBB39" s="213"/>
      <c r="DBC39" s="213"/>
      <c r="DBD39" s="213"/>
      <c r="DBE39" s="213"/>
      <c r="DBF39" s="213"/>
      <c r="DBG39" s="213"/>
      <c r="DBH39" s="213"/>
      <c r="DBI39" s="213"/>
      <c r="DBJ39" s="213"/>
      <c r="DBK39" s="213"/>
      <c r="DBL39" s="213"/>
      <c r="DBM39" s="213"/>
      <c r="DBN39" s="213"/>
      <c r="DBO39" s="213"/>
      <c r="DBP39" s="213"/>
      <c r="DBQ39" s="213"/>
      <c r="DBR39" s="213"/>
      <c r="DBS39" s="213"/>
      <c r="DBT39" s="213"/>
      <c r="DBU39" s="213"/>
      <c r="DBV39" s="213"/>
      <c r="DBW39" s="213"/>
      <c r="DBX39" s="213"/>
      <c r="DBY39" s="213"/>
      <c r="DBZ39" s="213"/>
      <c r="DCA39" s="213"/>
      <c r="DCB39" s="213"/>
      <c r="DCC39" s="213"/>
      <c r="DCD39" s="213"/>
      <c r="DCE39" s="213"/>
      <c r="DCF39" s="213"/>
      <c r="DCG39" s="213"/>
      <c r="DCH39" s="213"/>
      <c r="DCI39" s="213"/>
      <c r="DCJ39" s="213"/>
      <c r="DCK39" s="213"/>
      <c r="DCL39" s="213"/>
      <c r="DCM39" s="213"/>
      <c r="DCN39" s="213"/>
      <c r="DCO39" s="213"/>
      <c r="DCP39" s="213"/>
      <c r="DCQ39" s="213"/>
      <c r="DCR39" s="213"/>
      <c r="DCS39" s="213"/>
      <c r="DCT39" s="213"/>
      <c r="DCU39" s="213"/>
      <c r="DCV39" s="213"/>
      <c r="DCW39" s="213"/>
      <c r="DCX39" s="213"/>
      <c r="DCY39" s="213"/>
      <c r="DCZ39" s="213"/>
      <c r="DDA39" s="213"/>
      <c r="DDB39" s="213"/>
      <c r="DDC39" s="213"/>
      <c r="DDD39" s="213"/>
      <c r="DDE39" s="213"/>
      <c r="DDF39" s="213"/>
      <c r="DDG39" s="213"/>
      <c r="DDH39" s="213"/>
      <c r="DDI39" s="213"/>
      <c r="DDJ39" s="213"/>
      <c r="DDK39" s="213"/>
      <c r="DDL39" s="213"/>
      <c r="DDM39" s="213"/>
      <c r="DDN39" s="213"/>
      <c r="DDO39" s="213"/>
      <c r="DDP39" s="213"/>
      <c r="DDQ39" s="213"/>
      <c r="DDR39" s="213"/>
      <c r="DDS39" s="213"/>
      <c r="DDT39" s="213"/>
      <c r="DDU39" s="213"/>
      <c r="DDV39" s="213"/>
      <c r="DDW39" s="213"/>
      <c r="DDX39" s="213"/>
      <c r="DDY39" s="213"/>
      <c r="DDZ39" s="213"/>
      <c r="DEA39" s="213"/>
      <c r="DEB39" s="213"/>
      <c r="DEC39" s="213"/>
      <c r="DED39" s="213"/>
      <c r="DEE39" s="213"/>
      <c r="DEF39" s="213"/>
      <c r="DEG39" s="213"/>
      <c r="DEH39" s="213"/>
      <c r="DEI39" s="213"/>
      <c r="DEJ39" s="213"/>
      <c r="DEK39" s="213"/>
      <c r="DEL39" s="213"/>
      <c r="DEM39" s="213"/>
      <c r="DEN39" s="213"/>
      <c r="DEO39" s="213"/>
      <c r="DEP39" s="213"/>
      <c r="DEQ39" s="213"/>
      <c r="DER39" s="213"/>
      <c r="DES39" s="213"/>
      <c r="DET39" s="213"/>
      <c r="DEU39" s="213"/>
      <c r="DEV39" s="213"/>
      <c r="DEW39" s="213"/>
      <c r="DEX39" s="213"/>
      <c r="DEY39" s="213"/>
      <c r="DEZ39" s="213"/>
      <c r="DFA39" s="213"/>
      <c r="DFB39" s="213"/>
      <c r="DFC39" s="213"/>
      <c r="DFD39" s="213"/>
      <c r="DFE39" s="213"/>
      <c r="DFF39" s="213"/>
      <c r="DFG39" s="213"/>
      <c r="DFH39" s="213"/>
      <c r="DFI39" s="213"/>
      <c r="DFJ39" s="213"/>
      <c r="DFK39" s="213"/>
      <c r="DFL39" s="213"/>
      <c r="DFM39" s="213"/>
      <c r="DFN39" s="213"/>
      <c r="DFO39" s="213"/>
      <c r="DFP39" s="213"/>
      <c r="DFQ39" s="213"/>
      <c r="DFR39" s="213"/>
      <c r="DFS39" s="213"/>
      <c r="DFT39" s="213"/>
      <c r="DFU39" s="213"/>
      <c r="DFV39" s="213"/>
      <c r="DFW39" s="213"/>
      <c r="DFX39" s="213"/>
      <c r="DFY39" s="213"/>
      <c r="DFZ39" s="213"/>
      <c r="DGA39" s="213"/>
      <c r="DGB39" s="213"/>
      <c r="DGC39" s="213"/>
      <c r="DGD39" s="213"/>
      <c r="DGE39" s="213"/>
      <c r="DGF39" s="213"/>
      <c r="DGG39" s="213"/>
      <c r="DGH39" s="213"/>
      <c r="DGI39" s="213"/>
      <c r="DGJ39" s="213"/>
      <c r="DGK39" s="213"/>
      <c r="DGL39" s="213"/>
      <c r="DGM39" s="213"/>
      <c r="DGN39" s="213"/>
      <c r="DGO39" s="213"/>
      <c r="DGP39" s="213"/>
      <c r="DGQ39" s="213"/>
      <c r="DGR39" s="213"/>
      <c r="DGS39" s="213"/>
      <c r="DGT39" s="213"/>
      <c r="DGU39" s="213"/>
      <c r="DGV39" s="213"/>
      <c r="DGW39" s="213"/>
      <c r="DGX39" s="213"/>
      <c r="DGY39" s="213"/>
      <c r="DGZ39" s="213"/>
      <c r="DHA39" s="213"/>
      <c r="DHB39" s="213"/>
      <c r="DHC39" s="213"/>
      <c r="DHD39" s="213"/>
      <c r="DHE39" s="213"/>
      <c r="DHF39" s="213"/>
      <c r="DHG39" s="213"/>
      <c r="DHH39" s="213"/>
      <c r="DHI39" s="213"/>
      <c r="DHJ39" s="213"/>
      <c r="DHK39" s="213"/>
      <c r="DHL39" s="213"/>
      <c r="DHM39" s="213"/>
      <c r="DHN39" s="213"/>
      <c r="DHO39" s="213"/>
      <c r="DHP39" s="213"/>
      <c r="DHQ39" s="213"/>
      <c r="DHR39" s="213"/>
      <c r="DHS39" s="213"/>
      <c r="DHT39" s="213"/>
      <c r="DHU39" s="213"/>
      <c r="DHV39" s="213"/>
      <c r="DHW39" s="213"/>
      <c r="DHX39" s="213"/>
      <c r="DHY39" s="213"/>
      <c r="DHZ39" s="213"/>
      <c r="DIA39" s="213"/>
      <c r="DIB39" s="213"/>
      <c r="DIC39" s="213"/>
      <c r="DID39" s="213"/>
      <c r="DIE39" s="213"/>
      <c r="DIF39" s="213"/>
      <c r="DIG39" s="213"/>
      <c r="DIH39" s="213"/>
      <c r="DII39" s="213"/>
      <c r="DIJ39" s="213"/>
      <c r="DIK39" s="213"/>
      <c r="DIL39" s="213"/>
      <c r="DIM39" s="213"/>
      <c r="DIN39" s="213"/>
      <c r="DIO39" s="213"/>
      <c r="DIP39" s="213"/>
      <c r="DIQ39" s="213"/>
      <c r="DIR39" s="213"/>
      <c r="DIS39" s="213"/>
      <c r="DIT39" s="213"/>
      <c r="DIU39" s="213"/>
      <c r="DIV39" s="213"/>
      <c r="DIW39" s="213"/>
      <c r="DIX39" s="213"/>
      <c r="DIY39" s="213"/>
      <c r="DIZ39" s="213"/>
      <c r="DJA39" s="213"/>
      <c r="DJB39" s="213"/>
      <c r="DJC39" s="213"/>
      <c r="DJD39" s="213"/>
      <c r="DJE39" s="213"/>
      <c r="DJF39" s="213"/>
      <c r="DJG39" s="213"/>
      <c r="DJH39" s="213"/>
      <c r="DJI39" s="213"/>
      <c r="DJJ39" s="213"/>
      <c r="DJK39" s="213"/>
      <c r="DJL39" s="213"/>
      <c r="DJM39" s="213"/>
      <c r="DJN39" s="213"/>
      <c r="DJO39" s="213"/>
      <c r="DJP39" s="213"/>
      <c r="DJQ39" s="213"/>
      <c r="DJR39" s="213"/>
      <c r="DJS39" s="213"/>
      <c r="DJT39" s="213"/>
      <c r="DJU39" s="213"/>
      <c r="DJV39" s="213"/>
      <c r="DJW39" s="213"/>
      <c r="DJX39" s="213"/>
      <c r="DJY39" s="213"/>
      <c r="DJZ39" s="213"/>
      <c r="DKA39" s="213"/>
      <c r="DKB39" s="213"/>
      <c r="DKC39" s="213"/>
      <c r="DKD39" s="213"/>
      <c r="DKE39" s="213"/>
      <c r="DKF39" s="213"/>
      <c r="DKG39" s="213"/>
      <c r="DKH39" s="213"/>
      <c r="DKI39" s="213"/>
      <c r="DKJ39" s="213"/>
      <c r="DKK39" s="213"/>
      <c r="DKL39" s="213"/>
      <c r="DKM39" s="213"/>
      <c r="DKN39" s="213"/>
      <c r="DKO39" s="213"/>
      <c r="DKP39" s="213"/>
      <c r="DKQ39" s="213"/>
      <c r="DKR39" s="213"/>
      <c r="DKS39" s="213"/>
      <c r="DKT39" s="213"/>
      <c r="DKU39" s="213"/>
      <c r="DKV39" s="213"/>
      <c r="DKW39" s="213"/>
      <c r="DKX39" s="213"/>
      <c r="DKY39" s="213"/>
      <c r="DKZ39" s="213"/>
      <c r="DLA39" s="213"/>
      <c r="DLB39" s="213"/>
      <c r="DLC39" s="213"/>
      <c r="DLD39" s="213"/>
      <c r="DLE39" s="213"/>
      <c r="DLF39" s="213"/>
      <c r="DLG39" s="213"/>
      <c r="DLH39" s="213"/>
      <c r="DLI39" s="213"/>
      <c r="DLJ39" s="213"/>
      <c r="DLK39" s="213"/>
      <c r="DLL39" s="213"/>
      <c r="DLM39" s="213"/>
      <c r="DLN39" s="213"/>
      <c r="DLO39" s="213"/>
      <c r="DLP39" s="213"/>
      <c r="DLQ39" s="213"/>
      <c r="DLR39" s="213"/>
      <c r="DLS39" s="213"/>
      <c r="DLT39" s="213"/>
      <c r="DLU39" s="213"/>
      <c r="DLV39" s="213"/>
      <c r="DLW39" s="213"/>
      <c r="DLX39" s="213"/>
      <c r="DLY39" s="213"/>
      <c r="DLZ39" s="213"/>
      <c r="DMA39" s="213"/>
      <c r="DMB39" s="213"/>
      <c r="DMC39" s="213"/>
      <c r="DMD39" s="213"/>
      <c r="DME39" s="213"/>
      <c r="DMF39" s="213"/>
      <c r="DMG39" s="213"/>
      <c r="DMH39" s="213"/>
      <c r="DMI39" s="213"/>
      <c r="DMJ39" s="213"/>
      <c r="DMK39" s="213"/>
      <c r="DML39" s="213"/>
      <c r="DMM39" s="213"/>
      <c r="DMN39" s="213"/>
      <c r="DMO39" s="213"/>
      <c r="DMP39" s="213"/>
      <c r="DMQ39" s="213"/>
      <c r="DMR39" s="213"/>
      <c r="DMS39" s="213"/>
      <c r="DMT39" s="213"/>
      <c r="DMU39" s="213"/>
      <c r="DMV39" s="213"/>
      <c r="DMW39" s="213"/>
      <c r="DMX39" s="213"/>
      <c r="DMY39" s="213"/>
      <c r="DMZ39" s="213"/>
      <c r="DNA39" s="213"/>
      <c r="DNB39" s="213"/>
      <c r="DNC39" s="213"/>
      <c r="DND39" s="213"/>
      <c r="DNE39" s="213"/>
      <c r="DNF39" s="213"/>
      <c r="DNG39" s="213"/>
      <c r="DNH39" s="213"/>
      <c r="DNI39" s="213"/>
      <c r="DNJ39" s="213"/>
      <c r="DNK39" s="213"/>
      <c r="DNL39" s="213"/>
      <c r="DNM39" s="213"/>
      <c r="DNN39" s="213"/>
      <c r="DNO39" s="213"/>
      <c r="DNP39" s="213"/>
      <c r="DNQ39" s="213"/>
      <c r="DNR39" s="213"/>
      <c r="DNS39" s="213"/>
      <c r="DNT39" s="213"/>
      <c r="DNU39" s="213"/>
      <c r="DNV39" s="213"/>
      <c r="DNW39" s="213"/>
      <c r="DNX39" s="213"/>
      <c r="DNY39" s="213"/>
      <c r="DNZ39" s="213"/>
      <c r="DOA39" s="213"/>
      <c r="DOB39" s="213"/>
      <c r="DOC39" s="213"/>
      <c r="DOD39" s="213"/>
      <c r="DOE39" s="213"/>
      <c r="DOF39" s="213"/>
      <c r="DOG39" s="213"/>
      <c r="DOH39" s="213"/>
      <c r="DOI39" s="213"/>
      <c r="DOJ39" s="213"/>
      <c r="DOK39" s="213"/>
      <c r="DOL39" s="213"/>
      <c r="DOM39" s="213"/>
      <c r="DON39" s="213"/>
      <c r="DOO39" s="213"/>
      <c r="DOP39" s="213"/>
      <c r="DOQ39" s="213"/>
      <c r="DOR39" s="213"/>
      <c r="DOS39" s="213"/>
      <c r="DOT39" s="213"/>
      <c r="DOU39" s="213"/>
      <c r="DOV39" s="213"/>
      <c r="DOW39" s="213"/>
      <c r="DOX39" s="213"/>
      <c r="DOY39" s="213"/>
      <c r="DOZ39" s="213"/>
      <c r="DPA39" s="213"/>
      <c r="DPB39" s="213"/>
      <c r="DPC39" s="213"/>
      <c r="DPD39" s="213"/>
      <c r="DPE39" s="213"/>
      <c r="DPF39" s="213"/>
      <c r="DPG39" s="213"/>
      <c r="DPH39" s="213"/>
      <c r="DPI39" s="213"/>
      <c r="DPJ39" s="213"/>
      <c r="DPK39" s="213"/>
      <c r="DPL39" s="213"/>
      <c r="DPM39" s="213"/>
      <c r="DPN39" s="213"/>
      <c r="DPO39" s="213"/>
      <c r="DPP39" s="213"/>
      <c r="DPQ39" s="213"/>
      <c r="DPR39" s="213"/>
      <c r="DPS39" s="213"/>
      <c r="DPT39" s="213"/>
      <c r="DPU39" s="213"/>
      <c r="DPV39" s="213"/>
      <c r="DPW39" s="213"/>
      <c r="DPX39" s="213"/>
      <c r="DPY39" s="213"/>
      <c r="DPZ39" s="213"/>
      <c r="DQA39" s="213"/>
      <c r="DQB39" s="213"/>
      <c r="DQC39" s="213"/>
      <c r="DQD39" s="213"/>
      <c r="DQE39" s="213"/>
      <c r="DQF39" s="213"/>
      <c r="DQG39" s="213"/>
      <c r="DQH39" s="213"/>
      <c r="DQI39" s="213"/>
      <c r="DQJ39" s="213"/>
      <c r="DQK39" s="213"/>
      <c r="DQL39" s="213"/>
      <c r="DQM39" s="213"/>
      <c r="DQN39" s="213"/>
      <c r="DQO39" s="213"/>
      <c r="DQP39" s="213"/>
      <c r="DQQ39" s="213"/>
      <c r="DQR39" s="213"/>
      <c r="DQS39" s="213"/>
      <c r="DQT39" s="213"/>
      <c r="DQU39" s="213"/>
      <c r="DQV39" s="213"/>
      <c r="DQW39" s="213"/>
      <c r="DQX39" s="213"/>
      <c r="DQY39" s="213"/>
      <c r="DQZ39" s="213"/>
      <c r="DRA39" s="213"/>
      <c r="DRB39" s="213"/>
      <c r="DRC39" s="213"/>
      <c r="DRD39" s="213"/>
      <c r="DRE39" s="213"/>
      <c r="DRF39" s="213"/>
      <c r="DRG39" s="213"/>
      <c r="DRH39" s="213"/>
      <c r="DRI39" s="213"/>
      <c r="DRJ39" s="213"/>
      <c r="DRK39" s="213"/>
      <c r="DRL39" s="213"/>
      <c r="DRM39" s="213"/>
      <c r="DRN39" s="213"/>
      <c r="DRO39" s="213"/>
      <c r="DRP39" s="213"/>
      <c r="DRQ39" s="213"/>
      <c r="DRR39" s="213"/>
      <c r="DRS39" s="213"/>
      <c r="DRT39" s="213"/>
      <c r="DRU39" s="213"/>
      <c r="DRV39" s="213"/>
      <c r="DRW39" s="213"/>
      <c r="DRX39" s="213"/>
      <c r="DRY39" s="213"/>
      <c r="DRZ39" s="213"/>
      <c r="DSA39" s="213"/>
      <c r="DSB39" s="213"/>
      <c r="DSC39" s="213"/>
      <c r="DSD39" s="213"/>
      <c r="DSE39" s="213"/>
      <c r="DSF39" s="213"/>
      <c r="DSG39" s="213"/>
      <c r="DSH39" s="213"/>
      <c r="DSI39" s="213"/>
      <c r="DSJ39" s="213"/>
      <c r="DSK39" s="213"/>
      <c r="DSL39" s="213"/>
      <c r="DSM39" s="213"/>
      <c r="DSN39" s="213"/>
      <c r="DSO39" s="213"/>
      <c r="DSP39" s="213"/>
      <c r="DSQ39" s="213"/>
      <c r="DSR39" s="213"/>
      <c r="DSS39" s="213"/>
      <c r="DST39" s="213"/>
      <c r="DSU39" s="213"/>
      <c r="DSV39" s="213"/>
      <c r="DSW39" s="213"/>
      <c r="DSX39" s="213"/>
      <c r="DSY39" s="213"/>
      <c r="DSZ39" s="213"/>
      <c r="DTA39" s="213"/>
      <c r="DTB39" s="213"/>
      <c r="DTC39" s="213"/>
      <c r="DTD39" s="213"/>
      <c r="DTE39" s="213"/>
      <c r="DTF39" s="213"/>
      <c r="DTG39" s="213"/>
      <c r="DTH39" s="213"/>
      <c r="DTI39" s="213"/>
      <c r="DTJ39" s="213"/>
      <c r="DTK39" s="213"/>
      <c r="DTL39" s="213"/>
      <c r="DTM39" s="213"/>
      <c r="DTN39" s="213"/>
      <c r="DTO39" s="213"/>
      <c r="DTP39" s="213"/>
      <c r="DTQ39" s="213"/>
      <c r="DTR39" s="213"/>
      <c r="DTS39" s="213"/>
      <c r="DTT39" s="213"/>
      <c r="DTU39" s="213"/>
      <c r="DTV39" s="213"/>
      <c r="DTW39" s="213"/>
      <c r="DTX39" s="213"/>
      <c r="DTY39" s="213"/>
      <c r="DTZ39" s="213"/>
      <c r="DUA39" s="213"/>
      <c r="DUB39" s="213"/>
      <c r="DUC39" s="213"/>
      <c r="DUD39" s="213"/>
      <c r="DUE39" s="213"/>
      <c r="DUF39" s="213"/>
      <c r="DUG39" s="213"/>
      <c r="DUH39" s="213"/>
      <c r="DUI39" s="213"/>
      <c r="DUJ39" s="213"/>
      <c r="DUK39" s="213"/>
      <c r="DUL39" s="213"/>
      <c r="DUM39" s="213"/>
      <c r="DUN39" s="213"/>
      <c r="DUO39" s="213"/>
      <c r="DUP39" s="213"/>
      <c r="DUQ39" s="213"/>
      <c r="DUR39" s="213"/>
      <c r="DUS39" s="213"/>
      <c r="DUT39" s="213"/>
      <c r="DUU39" s="213"/>
      <c r="DUV39" s="213"/>
      <c r="DUW39" s="213"/>
      <c r="DUX39" s="213"/>
      <c r="DUY39" s="213"/>
      <c r="DUZ39" s="213"/>
      <c r="DVA39" s="213"/>
      <c r="DVB39" s="213"/>
      <c r="DVC39" s="213"/>
      <c r="DVD39" s="213"/>
      <c r="DVE39" s="213"/>
      <c r="DVF39" s="213"/>
      <c r="DVG39" s="213"/>
      <c r="DVH39" s="213"/>
      <c r="DVI39" s="213"/>
      <c r="DVJ39" s="213"/>
      <c r="DVK39" s="213"/>
      <c r="DVL39" s="213"/>
      <c r="DVM39" s="213"/>
      <c r="DVN39" s="213"/>
      <c r="DVO39" s="213"/>
      <c r="DVP39" s="213"/>
      <c r="DVQ39" s="213"/>
      <c r="DVR39" s="213"/>
      <c r="DVS39" s="213"/>
      <c r="DVT39" s="213"/>
      <c r="DVU39" s="213"/>
      <c r="DVV39" s="213"/>
      <c r="DVW39" s="213"/>
      <c r="DVX39" s="213"/>
      <c r="DVY39" s="213"/>
      <c r="DVZ39" s="213"/>
      <c r="DWA39" s="213"/>
      <c r="DWB39" s="213"/>
      <c r="DWC39" s="213"/>
      <c r="DWD39" s="213"/>
      <c r="DWE39" s="213"/>
      <c r="DWF39" s="213"/>
      <c r="DWG39" s="213"/>
      <c r="DWH39" s="213"/>
      <c r="DWI39" s="213"/>
      <c r="DWJ39" s="213"/>
      <c r="DWK39" s="213"/>
      <c r="DWL39" s="213"/>
      <c r="DWM39" s="213"/>
      <c r="DWN39" s="213"/>
      <c r="DWO39" s="213"/>
      <c r="DWP39" s="213"/>
      <c r="DWQ39" s="213"/>
      <c r="DWR39" s="213"/>
      <c r="DWS39" s="213"/>
      <c r="DWT39" s="213"/>
      <c r="DWU39" s="213"/>
      <c r="DWV39" s="213"/>
      <c r="DWW39" s="213"/>
      <c r="DWX39" s="213"/>
      <c r="DWY39" s="213"/>
      <c r="DWZ39" s="213"/>
      <c r="DXA39" s="213"/>
      <c r="DXB39" s="213"/>
      <c r="DXC39" s="213"/>
      <c r="DXD39" s="213"/>
      <c r="DXE39" s="213"/>
      <c r="DXF39" s="213"/>
      <c r="DXG39" s="213"/>
      <c r="DXH39" s="213"/>
      <c r="DXI39" s="213"/>
      <c r="DXJ39" s="213"/>
      <c r="DXK39" s="213"/>
      <c r="DXL39" s="213"/>
      <c r="DXM39" s="213"/>
      <c r="DXN39" s="213"/>
      <c r="DXO39" s="213"/>
      <c r="DXP39" s="213"/>
      <c r="DXQ39" s="213"/>
      <c r="DXR39" s="213"/>
      <c r="DXS39" s="213"/>
      <c r="DXT39" s="213"/>
      <c r="DXU39" s="213"/>
      <c r="DXV39" s="213"/>
      <c r="DXW39" s="213"/>
      <c r="DXX39" s="213"/>
      <c r="DXY39" s="213"/>
      <c r="DXZ39" s="213"/>
      <c r="DYA39" s="213"/>
      <c r="DYB39" s="213"/>
      <c r="DYC39" s="213"/>
      <c r="DYD39" s="213"/>
      <c r="DYE39" s="213"/>
      <c r="DYF39" s="213"/>
      <c r="DYG39" s="213"/>
      <c r="DYH39" s="213"/>
      <c r="DYI39" s="213"/>
      <c r="DYJ39" s="213"/>
      <c r="DYK39" s="213"/>
      <c r="DYL39" s="213"/>
      <c r="DYM39" s="213"/>
      <c r="DYN39" s="213"/>
      <c r="DYO39" s="213"/>
      <c r="DYP39" s="213"/>
      <c r="DYQ39" s="213"/>
      <c r="DYR39" s="213"/>
      <c r="DYS39" s="213"/>
      <c r="DYT39" s="213"/>
      <c r="DYU39" s="213"/>
      <c r="DYV39" s="213"/>
      <c r="DYW39" s="213"/>
      <c r="DYX39" s="213"/>
      <c r="DYY39" s="213"/>
      <c r="DYZ39" s="213"/>
      <c r="DZA39" s="213"/>
      <c r="DZB39" s="213"/>
      <c r="DZC39" s="213"/>
      <c r="DZD39" s="213"/>
      <c r="DZE39" s="213"/>
      <c r="DZF39" s="213"/>
      <c r="DZG39" s="213"/>
      <c r="DZH39" s="213"/>
      <c r="DZI39" s="213"/>
      <c r="DZJ39" s="213"/>
      <c r="DZK39" s="213"/>
      <c r="DZL39" s="213"/>
      <c r="DZM39" s="213"/>
      <c r="DZN39" s="213"/>
      <c r="DZO39" s="213"/>
      <c r="DZP39" s="213"/>
      <c r="DZQ39" s="213"/>
      <c r="DZR39" s="213"/>
      <c r="DZS39" s="213"/>
      <c r="DZT39" s="213"/>
      <c r="DZU39" s="213"/>
      <c r="DZV39" s="213"/>
      <c r="DZW39" s="213"/>
      <c r="DZX39" s="213"/>
      <c r="DZY39" s="213"/>
      <c r="DZZ39" s="213"/>
      <c r="EAA39" s="213"/>
      <c r="EAB39" s="213"/>
      <c r="EAC39" s="213"/>
      <c r="EAD39" s="213"/>
      <c r="EAE39" s="213"/>
      <c r="EAF39" s="213"/>
      <c r="EAG39" s="213"/>
      <c r="EAH39" s="213"/>
      <c r="EAI39" s="213"/>
      <c r="EAJ39" s="213"/>
      <c r="EAK39" s="213"/>
      <c r="EAL39" s="213"/>
      <c r="EAM39" s="213"/>
      <c r="EAN39" s="213"/>
      <c r="EAO39" s="213"/>
      <c r="EAP39" s="213"/>
      <c r="EAQ39" s="213"/>
      <c r="EAR39" s="213"/>
      <c r="EAS39" s="213"/>
      <c r="EAT39" s="213"/>
      <c r="EAU39" s="213"/>
      <c r="EAV39" s="213"/>
      <c r="EAW39" s="213"/>
      <c r="EAX39" s="213"/>
      <c r="EAY39" s="213"/>
      <c r="EAZ39" s="213"/>
      <c r="EBA39" s="213"/>
      <c r="EBB39" s="213"/>
      <c r="EBC39" s="213"/>
      <c r="EBD39" s="213"/>
      <c r="EBE39" s="213"/>
      <c r="EBF39" s="213"/>
      <c r="EBG39" s="213"/>
      <c r="EBH39" s="213"/>
      <c r="EBI39" s="213"/>
      <c r="EBJ39" s="213"/>
      <c r="EBK39" s="213"/>
      <c r="EBL39" s="213"/>
      <c r="EBM39" s="213"/>
      <c r="EBN39" s="213"/>
      <c r="EBO39" s="213"/>
      <c r="EBP39" s="213"/>
      <c r="EBQ39" s="213"/>
      <c r="EBR39" s="213"/>
      <c r="EBS39" s="213"/>
      <c r="EBT39" s="213"/>
      <c r="EBU39" s="213"/>
      <c r="EBV39" s="213"/>
      <c r="EBW39" s="213"/>
      <c r="EBX39" s="213"/>
      <c r="EBY39" s="213"/>
      <c r="EBZ39" s="213"/>
      <c r="ECA39" s="213"/>
      <c r="ECB39" s="213"/>
      <c r="ECC39" s="213"/>
      <c r="ECD39" s="213"/>
      <c r="ECE39" s="213"/>
      <c r="ECF39" s="213"/>
      <c r="ECG39" s="213"/>
      <c r="ECH39" s="213"/>
      <c r="ECI39" s="213"/>
      <c r="ECJ39" s="213"/>
      <c r="ECK39" s="213"/>
      <c r="ECL39" s="213"/>
      <c r="ECM39" s="213"/>
      <c r="ECN39" s="213"/>
      <c r="ECO39" s="213"/>
      <c r="ECP39" s="213"/>
      <c r="ECQ39" s="213"/>
      <c r="ECR39" s="213"/>
      <c r="ECS39" s="213"/>
      <c r="ECT39" s="213"/>
      <c r="ECU39" s="213"/>
      <c r="ECV39" s="213"/>
      <c r="ECW39" s="213"/>
      <c r="ECX39" s="213"/>
      <c r="ECY39" s="213"/>
      <c r="ECZ39" s="213"/>
      <c r="EDA39" s="213"/>
      <c r="EDB39" s="213"/>
      <c r="EDC39" s="213"/>
      <c r="EDD39" s="213"/>
      <c r="EDE39" s="213"/>
      <c r="EDF39" s="213"/>
      <c r="EDG39" s="213"/>
      <c r="EDH39" s="213"/>
      <c r="EDI39" s="213"/>
      <c r="EDJ39" s="213"/>
      <c r="EDK39" s="213"/>
      <c r="EDL39" s="213"/>
      <c r="EDM39" s="213"/>
      <c r="EDN39" s="213"/>
      <c r="EDO39" s="213"/>
      <c r="EDP39" s="213"/>
      <c r="EDQ39" s="213"/>
      <c r="EDR39" s="213"/>
      <c r="EDS39" s="213"/>
      <c r="EDT39" s="213"/>
      <c r="EDU39" s="213"/>
      <c r="EDV39" s="213"/>
      <c r="EDW39" s="213"/>
      <c r="EDX39" s="213"/>
      <c r="EDY39" s="213"/>
      <c r="EDZ39" s="213"/>
      <c r="EEA39" s="213"/>
      <c r="EEB39" s="213"/>
      <c r="EEC39" s="213"/>
      <c r="EED39" s="213"/>
      <c r="EEE39" s="213"/>
      <c r="EEF39" s="213"/>
      <c r="EEG39" s="213"/>
      <c r="EEH39" s="213"/>
      <c r="EEI39" s="213"/>
      <c r="EEJ39" s="213"/>
      <c r="EEK39" s="213"/>
      <c r="EEL39" s="213"/>
      <c r="EEM39" s="213"/>
      <c r="EEN39" s="213"/>
      <c r="EEO39" s="213"/>
      <c r="EEP39" s="213"/>
      <c r="EEQ39" s="213"/>
      <c r="EER39" s="213"/>
      <c r="EES39" s="213"/>
      <c r="EET39" s="213"/>
      <c r="EEU39" s="213"/>
      <c r="EEV39" s="213"/>
      <c r="EEW39" s="213"/>
      <c r="EEX39" s="213"/>
      <c r="EEY39" s="213"/>
      <c r="EEZ39" s="213"/>
      <c r="EFA39" s="213"/>
      <c r="EFB39" s="213"/>
      <c r="EFC39" s="213"/>
      <c r="EFD39" s="213"/>
      <c r="EFE39" s="213"/>
      <c r="EFF39" s="213"/>
      <c r="EFG39" s="213"/>
      <c r="EFH39" s="213"/>
      <c r="EFI39" s="213"/>
      <c r="EFJ39" s="213"/>
      <c r="EFK39" s="213"/>
      <c r="EFL39" s="213"/>
      <c r="EFM39" s="213"/>
      <c r="EFN39" s="213"/>
      <c r="EFO39" s="213"/>
      <c r="EFP39" s="213"/>
      <c r="EFQ39" s="213"/>
      <c r="EFR39" s="213"/>
      <c r="EFS39" s="213"/>
      <c r="EFT39" s="213"/>
      <c r="EFU39" s="213"/>
      <c r="EFV39" s="213"/>
      <c r="EFW39" s="213"/>
      <c r="EFX39" s="213"/>
      <c r="EFY39" s="213"/>
      <c r="EFZ39" s="213"/>
      <c r="EGA39" s="213"/>
      <c r="EGB39" s="213"/>
      <c r="EGC39" s="213"/>
      <c r="EGD39" s="213"/>
      <c r="EGE39" s="213"/>
      <c r="EGF39" s="213"/>
      <c r="EGG39" s="213"/>
      <c r="EGH39" s="213"/>
      <c r="EGI39" s="213"/>
      <c r="EGJ39" s="213"/>
      <c r="EGK39" s="213"/>
      <c r="EGL39" s="213"/>
      <c r="EGM39" s="213"/>
      <c r="EGN39" s="213"/>
      <c r="EGO39" s="213"/>
      <c r="EGP39" s="213"/>
      <c r="EGQ39" s="213"/>
      <c r="EGR39" s="213"/>
      <c r="EGS39" s="213"/>
      <c r="EGT39" s="213"/>
      <c r="EGU39" s="213"/>
      <c r="EGV39" s="213"/>
      <c r="EGW39" s="213"/>
      <c r="EGX39" s="213"/>
      <c r="EGY39" s="213"/>
      <c r="EGZ39" s="213"/>
      <c r="EHA39" s="213"/>
      <c r="EHB39" s="213"/>
      <c r="EHC39" s="213"/>
      <c r="EHD39" s="213"/>
      <c r="EHE39" s="213"/>
      <c r="EHF39" s="213"/>
      <c r="EHG39" s="213"/>
      <c r="EHH39" s="213"/>
      <c r="EHI39" s="213"/>
      <c r="EHJ39" s="213"/>
      <c r="EHK39" s="213"/>
      <c r="EHL39" s="213"/>
      <c r="EHM39" s="213"/>
      <c r="EHN39" s="213"/>
      <c r="EHO39" s="213"/>
      <c r="EHP39" s="213"/>
      <c r="EHQ39" s="213"/>
      <c r="EHR39" s="213"/>
      <c r="EHS39" s="213"/>
      <c r="EHT39" s="213"/>
      <c r="EHU39" s="213"/>
      <c r="EHV39" s="213"/>
      <c r="EHW39" s="213"/>
      <c r="EHX39" s="213"/>
      <c r="EHY39" s="213"/>
      <c r="EHZ39" s="213"/>
      <c r="EIA39" s="213"/>
      <c r="EIB39" s="213"/>
      <c r="EIC39" s="213"/>
      <c r="EID39" s="213"/>
      <c r="EIE39" s="213"/>
      <c r="EIF39" s="213"/>
      <c r="EIG39" s="213"/>
      <c r="EIH39" s="213"/>
      <c r="EII39" s="213"/>
      <c r="EIJ39" s="213"/>
      <c r="EIK39" s="213"/>
      <c r="EIL39" s="213"/>
      <c r="EIM39" s="213"/>
      <c r="EIN39" s="213"/>
      <c r="EIO39" s="213"/>
      <c r="EIP39" s="213"/>
      <c r="EIQ39" s="213"/>
      <c r="EIR39" s="213"/>
      <c r="EIS39" s="213"/>
      <c r="EIT39" s="213"/>
      <c r="EIU39" s="213"/>
      <c r="EIV39" s="213"/>
      <c r="EIW39" s="213"/>
      <c r="EIX39" s="213"/>
      <c r="EIY39" s="213"/>
      <c r="EIZ39" s="213"/>
      <c r="EJA39" s="213"/>
      <c r="EJB39" s="213"/>
      <c r="EJC39" s="213"/>
      <c r="EJD39" s="213"/>
      <c r="EJE39" s="213"/>
      <c r="EJF39" s="213"/>
      <c r="EJG39" s="213"/>
      <c r="EJH39" s="213"/>
      <c r="EJI39" s="213"/>
      <c r="EJJ39" s="213"/>
      <c r="EJK39" s="213"/>
      <c r="EJL39" s="213"/>
      <c r="EJM39" s="213"/>
      <c r="EJN39" s="213"/>
      <c r="EJO39" s="213"/>
      <c r="EJP39" s="213"/>
      <c r="EJQ39" s="213"/>
      <c r="EJR39" s="213"/>
      <c r="EJS39" s="213"/>
      <c r="EJT39" s="213"/>
      <c r="EJU39" s="213"/>
      <c r="EJV39" s="213"/>
      <c r="EJW39" s="213"/>
      <c r="EJX39" s="213"/>
      <c r="EJY39" s="213"/>
      <c r="EJZ39" s="213"/>
      <c r="EKA39" s="213"/>
      <c r="EKB39" s="213"/>
      <c r="EKC39" s="213"/>
      <c r="EKD39" s="213"/>
      <c r="EKE39" s="213"/>
      <c r="EKF39" s="213"/>
      <c r="EKG39" s="213"/>
      <c r="EKH39" s="213"/>
      <c r="EKI39" s="213"/>
      <c r="EKJ39" s="213"/>
      <c r="EKK39" s="213"/>
      <c r="EKL39" s="213"/>
      <c r="EKM39" s="213"/>
      <c r="EKN39" s="213"/>
      <c r="EKO39" s="213"/>
      <c r="EKP39" s="213"/>
      <c r="EKQ39" s="213"/>
      <c r="EKR39" s="213"/>
      <c r="EKS39" s="213"/>
      <c r="EKT39" s="213"/>
      <c r="EKU39" s="213"/>
      <c r="EKV39" s="213"/>
      <c r="EKW39" s="213"/>
      <c r="EKX39" s="213"/>
      <c r="EKY39" s="213"/>
      <c r="EKZ39" s="213"/>
      <c r="ELA39" s="213"/>
      <c r="ELB39" s="213"/>
      <c r="ELC39" s="213"/>
      <c r="ELD39" s="213"/>
      <c r="ELE39" s="213"/>
      <c r="ELF39" s="213"/>
      <c r="ELG39" s="213"/>
      <c r="ELH39" s="213"/>
      <c r="ELI39" s="213"/>
      <c r="ELJ39" s="213"/>
      <c r="ELK39" s="213"/>
      <c r="ELL39" s="213"/>
      <c r="ELM39" s="213"/>
      <c r="ELN39" s="213"/>
      <c r="ELO39" s="213"/>
      <c r="ELP39" s="213"/>
      <c r="ELQ39" s="213"/>
      <c r="ELR39" s="213"/>
      <c r="ELS39" s="213"/>
      <c r="ELT39" s="213"/>
      <c r="ELU39" s="213"/>
      <c r="ELV39" s="213"/>
      <c r="ELW39" s="213"/>
      <c r="ELX39" s="213"/>
      <c r="ELY39" s="213"/>
      <c r="ELZ39" s="213"/>
      <c r="EMA39" s="213"/>
      <c r="EMB39" s="213"/>
      <c r="EMC39" s="213"/>
      <c r="EMD39" s="213"/>
      <c r="EME39" s="213"/>
      <c r="EMF39" s="213"/>
      <c r="EMG39" s="213"/>
      <c r="EMH39" s="213"/>
      <c r="EMI39" s="213"/>
      <c r="EMJ39" s="213"/>
      <c r="EMK39" s="213"/>
      <c r="EML39" s="213"/>
      <c r="EMM39" s="213"/>
      <c r="EMN39" s="213"/>
      <c r="EMO39" s="213"/>
      <c r="EMP39" s="213"/>
      <c r="EMQ39" s="213"/>
      <c r="EMR39" s="213"/>
      <c r="EMS39" s="213"/>
      <c r="EMT39" s="213"/>
      <c r="EMU39" s="213"/>
      <c r="EMV39" s="213"/>
      <c r="EMW39" s="213"/>
      <c r="EMX39" s="213"/>
      <c r="EMY39" s="213"/>
      <c r="EMZ39" s="213"/>
      <c r="ENA39" s="213"/>
      <c r="ENB39" s="213"/>
      <c r="ENC39" s="213"/>
      <c r="END39" s="213"/>
      <c r="ENE39" s="213"/>
      <c r="ENF39" s="213"/>
      <c r="ENG39" s="213"/>
      <c r="ENH39" s="213"/>
      <c r="ENI39" s="213"/>
      <c r="ENJ39" s="213"/>
      <c r="ENK39" s="213"/>
      <c r="ENL39" s="213"/>
      <c r="ENM39" s="213"/>
      <c r="ENN39" s="213"/>
      <c r="ENO39" s="213"/>
      <c r="ENP39" s="213"/>
      <c r="ENQ39" s="213"/>
      <c r="ENR39" s="213"/>
      <c r="ENS39" s="213"/>
      <c r="ENT39" s="213"/>
      <c r="ENU39" s="213"/>
      <c r="ENV39" s="213"/>
      <c r="ENW39" s="213"/>
      <c r="ENX39" s="213"/>
      <c r="ENY39" s="213"/>
      <c r="ENZ39" s="213"/>
      <c r="EOA39" s="213"/>
      <c r="EOB39" s="213"/>
      <c r="EOC39" s="213"/>
      <c r="EOD39" s="213"/>
      <c r="EOE39" s="213"/>
      <c r="EOF39" s="213"/>
      <c r="EOG39" s="213"/>
      <c r="EOH39" s="213"/>
      <c r="EOI39" s="213"/>
      <c r="EOJ39" s="213"/>
      <c r="EOK39" s="213"/>
      <c r="EOL39" s="213"/>
      <c r="EOM39" s="213"/>
      <c r="EON39" s="213"/>
      <c r="EOO39" s="213"/>
      <c r="EOP39" s="213"/>
      <c r="EOQ39" s="213"/>
      <c r="EOR39" s="213"/>
      <c r="EOS39" s="213"/>
      <c r="EOT39" s="213"/>
      <c r="EOU39" s="213"/>
      <c r="EOV39" s="213"/>
      <c r="EOW39" s="213"/>
      <c r="EOX39" s="213"/>
      <c r="EOY39" s="213"/>
      <c r="EOZ39" s="213"/>
      <c r="EPA39" s="213"/>
      <c r="EPB39" s="213"/>
      <c r="EPC39" s="213"/>
      <c r="EPD39" s="213"/>
      <c r="EPE39" s="213"/>
      <c r="EPF39" s="213"/>
      <c r="EPG39" s="213"/>
      <c r="EPH39" s="213"/>
      <c r="EPI39" s="213"/>
      <c r="EPJ39" s="213"/>
      <c r="EPK39" s="213"/>
      <c r="EPL39" s="213"/>
      <c r="EPM39" s="213"/>
      <c r="EPN39" s="213"/>
      <c r="EPO39" s="213"/>
      <c r="EPP39" s="213"/>
      <c r="EPQ39" s="213"/>
      <c r="EPR39" s="213"/>
      <c r="EPS39" s="213"/>
      <c r="EPT39" s="213"/>
      <c r="EPU39" s="213"/>
      <c r="EPV39" s="213"/>
      <c r="EPW39" s="213"/>
      <c r="EPX39" s="213"/>
      <c r="EPY39" s="213"/>
      <c r="EPZ39" s="213"/>
      <c r="EQA39" s="213"/>
      <c r="EQB39" s="213"/>
      <c r="EQC39" s="213"/>
      <c r="EQD39" s="213"/>
      <c r="EQE39" s="213"/>
      <c r="EQF39" s="213"/>
      <c r="EQG39" s="213"/>
      <c r="EQH39" s="213"/>
      <c r="EQI39" s="213"/>
      <c r="EQJ39" s="213"/>
      <c r="EQK39" s="213"/>
      <c r="EQL39" s="213"/>
      <c r="EQM39" s="213"/>
      <c r="EQN39" s="213"/>
      <c r="EQO39" s="213"/>
      <c r="EQP39" s="213"/>
      <c r="EQQ39" s="213"/>
      <c r="EQR39" s="213"/>
      <c r="EQS39" s="213"/>
      <c r="EQT39" s="213"/>
      <c r="EQU39" s="213"/>
      <c r="EQV39" s="213"/>
      <c r="EQW39" s="213"/>
      <c r="EQX39" s="213"/>
      <c r="EQY39" s="213"/>
      <c r="EQZ39" s="213"/>
      <c r="ERA39" s="213"/>
      <c r="ERB39" s="213"/>
      <c r="ERC39" s="213"/>
      <c r="ERD39" s="213"/>
      <c r="ERE39" s="213"/>
      <c r="ERF39" s="213"/>
      <c r="ERG39" s="213"/>
      <c r="ERH39" s="213"/>
      <c r="ERI39" s="213"/>
      <c r="ERJ39" s="213"/>
      <c r="ERK39" s="213"/>
      <c r="ERL39" s="213"/>
      <c r="ERM39" s="213"/>
      <c r="ERN39" s="213"/>
      <c r="ERO39" s="213"/>
      <c r="ERP39" s="213"/>
      <c r="ERQ39" s="213"/>
      <c r="ERR39" s="213"/>
      <c r="ERS39" s="213"/>
      <c r="ERT39" s="213"/>
      <c r="ERU39" s="213"/>
      <c r="ERV39" s="213"/>
      <c r="ERW39" s="213"/>
      <c r="ERX39" s="213"/>
      <c r="ERY39" s="213"/>
      <c r="ERZ39" s="213"/>
      <c r="ESA39" s="213"/>
      <c r="ESB39" s="213"/>
      <c r="ESC39" s="213"/>
      <c r="ESD39" s="213"/>
      <c r="ESE39" s="213"/>
      <c r="ESF39" s="213"/>
      <c r="ESG39" s="213"/>
      <c r="ESH39" s="213"/>
      <c r="ESI39" s="213"/>
      <c r="ESJ39" s="213"/>
      <c r="ESK39" s="213"/>
      <c r="ESL39" s="213"/>
      <c r="ESM39" s="213"/>
      <c r="ESN39" s="213"/>
      <c r="ESO39" s="213"/>
      <c r="ESP39" s="213"/>
      <c r="ESQ39" s="213"/>
      <c r="ESR39" s="213"/>
      <c r="ESS39" s="213"/>
      <c r="EST39" s="213"/>
      <c r="ESU39" s="213"/>
      <c r="ESV39" s="213"/>
      <c r="ESW39" s="213"/>
      <c r="ESX39" s="213"/>
      <c r="ESY39" s="213"/>
      <c r="ESZ39" s="213"/>
      <c r="ETA39" s="213"/>
      <c r="ETB39" s="213"/>
      <c r="ETC39" s="213"/>
      <c r="ETD39" s="213"/>
      <c r="ETE39" s="213"/>
      <c r="ETF39" s="213"/>
      <c r="ETG39" s="213"/>
      <c r="ETH39" s="213"/>
      <c r="ETI39" s="213"/>
      <c r="ETJ39" s="213"/>
      <c r="ETK39" s="213"/>
      <c r="ETL39" s="213"/>
      <c r="ETM39" s="213"/>
      <c r="ETN39" s="213"/>
      <c r="ETO39" s="213"/>
      <c r="ETP39" s="213"/>
      <c r="ETQ39" s="213"/>
      <c r="ETR39" s="213"/>
      <c r="ETS39" s="213"/>
      <c r="ETT39" s="213"/>
      <c r="ETU39" s="213"/>
      <c r="ETV39" s="213"/>
      <c r="ETW39" s="213"/>
      <c r="ETX39" s="213"/>
      <c r="ETY39" s="213"/>
      <c r="ETZ39" s="213"/>
      <c r="EUA39" s="213"/>
      <c r="EUB39" s="213"/>
      <c r="EUC39" s="213"/>
      <c r="EUD39" s="213"/>
      <c r="EUE39" s="213"/>
      <c r="EUF39" s="213"/>
      <c r="EUG39" s="213"/>
      <c r="EUH39" s="213"/>
      <c r="EUI39" s="213"/>
      <c r="EUJ39" s="213"/>
      <c r="EUK39" s="213"/>
      <c r="EUL39" s="213"/>
      <c r="EUM39" s="213"/>
      <c r="EUN39" s="213"/>
      <c r="EUO39" s="213"/>
      <c r="EUP39" s="213"/>
      <c r="EUQ39" s="213"/>
      <c r="EUR39" s="213"/>
      <c r="EUS39" s="213"/>
      <c r="EUT39" s="213"/>
      <c r="EUU39" s="213"/>
      <c r="EUV39" s="213"/>
      <c r="EUW39" s="213"/>
      <c r="EUX39" s="213"/>
      <c r="EUY39" s="213"/>
      <c r="EUZ39" s="213"/>
      <c r="EVA39" s="213"/>
      <c r="EVB39" s="213"/>
      <c r="EVC39" s="213"/>
      <c r="EVD39" s="213"/>
      <c r="EVE39" s="213"/>
      <c r="EVF39" s="213"/>
      <c r="EVG39" s="213"/>
      <c r="EVH39" s="213"/>
      <c r="EVI39" s="213"/>
      <c r="EVJ39" s="213"/>
      <c r="EVK39" s="213"/>
      <c r="EVL39" s="213"/>
      <c r="EVM39" s="213"/>
      <c r="EVN39" s="213"/>
      <c r="EVO39" s="213"/>
      <c r="EVP39" s="213"/>
      <c r="EVQ39" s="213"/>
      <c r="EVR39" s="213"/>
      <c r="EVS39" s="213"/>
      <c r="EVT39" s="213"/>
      <c r="EVU39" s="213"/>
      <c r="EVV39" s="213"/>
      <c r="EVW39" s="213"/>
      <c r="EVX39" s="213"/>
      <c r="EVY39" s="213"/>
      <c r="EVZ39" s="213"/>
      <c r="EWA39" s="213"/>
      <c r="EWB39" s="213"/>
      <c r="EWC39" s="213"/>
      <c r="EWD39" s="213"/>
      <c r="EWE39" s="213"/>
      <c r="EWF39" s="213"/>
      <c r="EWG39" s="213"/>
      <c r="EWH39" s="213"/>
      <c r="EWI39" s="213"/>
      <c r="EWJ39" s="213"/>
      <c r="EWK39" s="213"/>
      <c r="EWL39" s="213"/>
      <c r="EWM39" s="213"/>
      <c r="EWN39" s="213"/>
      <c r="EWO39" s="213"/>
      <c r="EWP39" s="213"/>
      <c r="EWQ39" s="213"/>
      <c r="EWR39" s="213"/>
      <c r="EWS39" s="213"/>
      <c r="EWT39" s="213"/>
      <c r="EWU39" s="213"/>
      <c r="EWV39" s="213"/>
      <c r="EWW39" s="213"/>
      <c r="EWX39" s="213"/>
      <c r="EWY39" s="213"/>
      <c r="EWZ39" s="213"/>
      <c r="EXA39" s="213"/>
      <c r="EXB39" s="213"/>
      <c r="EXC39" s="213"/>
      <c r="EXD39" s="213"/>
      <c r="EXE39" s="213"/>
      <c r="EXF39" s="213"/>
      <c r="EXG39" s="213"/>
      <c r="EXH39" s="213"/>
      <c r="EXI39" s="213"/>
      <c r="EXJ39" s="213"/>
      <c r="EXK39" s="213"/>
      <c r="EXL39" s="213"/>
      <c r="EXM39" s="213"/>
      <c r="EXN39" s="213"/>
      <c r="EXO39" s="213"/>
      <c r="EXP39" s="213"/>
      <c r="EXQ39" s="213"/>
      <c r="EXR39" s="213"/>
      <c r="EXS39" s="213"/>
      <c r="EXT39" s="213"/>
      <c r="EXU39" s="213"/>
      <c r="EXV39" s="213"/>
      <c r="EXW39" s="213"/>
      <c r="EXX39" s="213"/>
      <c r="EXY39" s="213"/>
      <c r="EXZ39" s="213"/>
      <c r="EYA39" s="213"/>
      <c r="EYB39" s="213"/>
      <c r="EYC39" s="213"/>
      <c r="EYD39" s="213"/>
      <c r="EYE39" s="213"/>
      <c r="EYF39" s="213"/>
      <c r="EYG39" s="213"/>
      <c r="EYH39" s="213"/>
      <c r="EYI39" s="213"/>
      <c r="EYJ39" s="213"/>
      <c r="EYK39" s="213"/>
      <c r="EYL39" s="213"/>
      <c r="EYM39" s="213"/>
      <c r="EYN39" s="213"/>
      <c r="EYO39" s="213"/>
      <c r="EYP39" s="213"/>
      <c r="EYQ39" s="213"/>
      <c r="EYR39" s="213"/>
      <c r="EYS39" s="213"/>
      <c r="EYT39" s="213"/>
      <c r="EYU39" s="213"/>
      <c r="EYV39" s="213"/>
      <c r="EYW39" s="213"/>
      <c r="EYX39" s="213"/>
      <c r="EYY39" s="213"/>
      <c r="EYZ39" s="213"/>
      <c r="EZA39" s="213"/>
      <c r="EZB39" s="213"/>
      <c r="EZC39" s="213"/>
      <c r="EZD39" s="213"/>
      <c r="EZE39" s="213"/>
      <c r="EZF39" s="213"/>
      <c r="EZG39" s="213"/>
      <c r="EZH39" s="213"/>
      <c r="EZI39" s="213"/>
      <c r="EZJ39" s="213"/>
      <c r="EZK39" s="213"/>
      <c r="EZL39" s="213"/>
      <c r="EZM39" s="213"/>
      <c r="EZN39" s="213"/>
      <c r="EZO39" s="213"/>
      <c r="EZP39" s="213"/>
      <c r="EZQ39" s="213"/>
      <c r="EZR39" s="213"/>
      <c r="EZS39" s="213"/>
      <c r="EZT39" s="213"/>
      <c r="EZU39" s="213"/>
      <c r="EZV39" s="213"/>
      <c r="EZW39" s="213"/>
      <c r="EZX39" s="213"/>
      <c r="EZY39" s="213"/>
      <c r="EZZ39" s="213"/>
      <c r="FAA39" s="213"/>
      <c r="FAB39" s="213"/>
      <c r="FAC39" s="213"/>
      <c r="FAD39" s="213"/>
      <c r="FAE39" s="213"/>
      <c r="FAF39" s="213"/>
      <c r="FAG39" s="213"/>
      <c r="FAH39" s="213"/>
      <c r="FAI39" s="213"/>
      <c r="FAJ39" s="213"/>
      <c r="FAK39" s="213"/>
      <c r="FAL39" s="213"/>
      <c r="FAM39" s="213"/>
      <c r="FAN39" s="213"/>
      <c r="FAO39" s="213"/>
      <c r="FAP39" s="213"/>
      <c r="FAQ39" s="213"/>
      <c r="FAR39" s="213"/>
      <c r="FAS39" s="213"/>
      <c r="FAT39" s="213"/>
      <c r="FAU39" s="213"/>
      <c r="FAV39" s="213"/>
      <c r="FAW39" s="213"/>
      <c r="FAX39" s="213"/>
      <c r="FAY39" s="213"/>
      <c r="FAZ39" s="213"/>
      <c r="FBA39" s="213"/>
      <c r="FBB39" s="213"/>
      <c r="FBC39" s="213"/>
      <c r="FBD39" s="213"/>
      <c r="FBE39" s="213"/>
      <c r="FBF39" s="213"/>
      <c r="FBG39" s="213"/>
      <c r="FBH39" s="213"/>
      <c r="FBI39" s="213"/>
      <c r="FBJ39" s="213"/>
      <c r="FBK39" s="213"/>
      <c r="FBL39" s="213"/>
      <c r="FBM39" s="213"/>
      <c r="FBN39" s="213"/>
      <c r="FBO39" s="213"/>
      <c r="FBP39" s="213"/>
      <c r="FBQ39" s="213"/>
      <c r="FBR39" s="213"/>
      <c r="FBS39" s="213"/>
      <c r="FBT39" s="213"/>
      <c r="FBU39" s="213"/>
      <c r="FBV39" s="213"/>
      <c r="FBW39" s="213"/>
      <c r="FBX39" s="213"/>
      <c r="FBY39" s="213"/>
      <c r="FBZ39" s="213"/>
      <c r="FCA39" s="213"/>
      <c r="FCB39" s="213"/>
      <c r="FCC39" s="213"/>
      <c r="FCD39" s="213"/>
      <c r="FCE39" s="213"/>
      <c r="FCF39" s="213"/>
      <c r="FCG39" s="213"/>
      <c r="FCH39" s="213"/>
      <c r="FCI39" s="213"/>
      <c r="FCJ39" s="213"/>
      <c r="FCK39" s="213"/>
      <c r="FCL39" s="213"/>
      <c r="FCM39" s="213"/>
      <c r="FCN39" s="213"/>
      <c r="FCO39" s="213"/>
      <c r="FCP39" s="213"/>
      <c r="FCQ39" s="213"/>
      <c r="FCR39" s="213"/>
      <c r="FCS39" s="213"/>
      <c r="FCT39" s="213"/>
      <c r="FCU39" s="213"/>
      <c r="FCV39" s="213"/>
      <c r="FCW39" s="213"/>
      <c r="FCX39" s="213"/>
      <c r="FCY39" s="213"/>
      <c r="FCZ39" s="213"/>
      <c r="FDA39" s="213"/>
      <c r="FDB39" s="213"/>
      <c r="FDC39" s="213"/>
      <c r="FDD39" s="213"/>
      <c r="FDE39" s="213"/>
      <c r="FDF39" s="213"/>
      <c r="FDG39" s="213"/>
      <c r="FDH39" s="213"/>
      <c r="FDI39" s="213"/>
      <c r="FDJ39" s="213"/>
      <c r="FDK39" s="213"/>
      <c r="FDL39" s="213"/>
      <c r="FDM39" s="213"/>
      <c r="FDN39" s="213"/>
      <c r="FDO39" s="213"/>
      <c r="FDP39" s="213"/>
      <c r="FDQ39" s="213"/>
      <c r="FDR39" s="213"/>
      <c r="FDS39" s="213"/>
      <c r="FDT39" s="213"/>
      <c r="FDU39" s="213"/>
      <c r="FDV39" s="213"/>
      <c r="FDW39" s="213"/>
      <c r="FDX39" s="213"/>
      <c r="FDY39" s="213"/>
      <c r="FDZ39" s="213"/>
      <c r="FEA39" s="213"/>
      <c r="FEB39" s="213"/>
      <c r="FEC39" s="213"/>
      <c r="FED39" s="213"/>
      <c r="FEE39" s="213"/>
      <c r="FEF39" s="213"/>
      <c r="FEG39" s="213"/>
      <c r="FEH39" s="213"/>
      <c r="FEI39" s="213"/>
      <c r="FEJ39" s="213"/>
      <c r="FEK39" s="213"/>
      <c r="FEL39" s="213"/>
      <c r="FEM39" s="213"/>
      <c r="FEN39" s="213"/>
      <c r="FEO39" s="213"/>
      <c r="FEP39" s="213"/>
      <c r="FEQ39" s="213"/>
      <c r="FER39" s="213"/>
      <c r="FES39" s="213"/>
      <c r="FET39" s="213"/>
      <c r="FEU39" s="213"/>
      <c r="FEV39" s="213"/>
      <c r="FEW39" s="213"/>
      <c r="FEX39" s="213"/>
      <c r="FEY39" s="213"/>
      <c r="FEZ39" s="213"/>
      <c r="FFA39" s="213"/>
      <c r="FFB39" s="213"/>
      <c r="FFC39" s="213"/>
      <c r="FFD39" s="213"/>
      <c r="FFE39" s="213"/>
      <c r="FFF39" s="213"/>
      <c r="FFG39" s="213"/>
      <c r="FFH39" s="213"/>
      <c r="FFI39" s="213"/>
      <c r="FFJ39" s="213"/>
      <c r="FFK39" s="213"/>
      <c r="FFL39" s="213"/>
      <c r="FFM39" s="213"/>
      <c r="FFN39" s="213"/>
      <c r="FFO39" s="213"/>
      <c r="FFP39" s="213"/>
      <c r="FFQ39" s="213"/>
      <c r="FFR39" s="213"/>
      <c r="FFS39" s="213"/>
      <c r="FFT39" s="213"/>
      <c r="FFU39" s="213"/>
      <c r="FFV39" s="213"/>
      <c r="FFW39" s="213"/>
      <c r="FFX39" s="213"/>
      <c r="FFY39" s="213"/>
      <c r="FFZ39" s="213"/>
      <c r="FGA39" s="213"/>
      <c r="FGB39" s="213"/>
      <c r="FGC39" s="213"/>
      <c r="FGD39" s="213"/>
      <c r="FGE39" s="213"/>
      <c r="FGF39" s="213"/>
      <c r="FGG39" s="213"/>
      <c r="FGH39" s="213"/>
      <c r="FGI39" s="213"/>
      <c r="FGJ39" s="213"/>
      <c r="FGK39" s="213"/>
      <c r="FGL39" s="213"/>
      <c r="FGM39" s="213"/>
      <c r="FGN39" s="213"/>
      <c r="FGO39" s="213"/>
      <c r="FGP39" s="213"/>
      <c r="FGQ39" s="213"/>
      <c r="FGR39" s="213"/>
      <c r="FGS39" s="213"/>
      <c r="FGT39" s="213"/>
      <c r="FGU39" s="213"/>
      <c r="FGV39" s="213"/>
      <c r="FGW39" s="213"/>
      <c r="FGX39" s="213"/>
      <c r="FGY39" s="213"/>
      <c r="FGZ39" s="213"/>
      <c r="FHA39" s="213"/>
      <c r="FHB39" s="213"/>
      <c r="FHC39" s="213"/>
      <c r="FHD39" s="213"/>
      <c r="FHE39" s="213"/>
      <c r="FHF39" s="213"/>
      <c r="FHG39" s="213"/>
      <c r="FHH39" s="213"/>
      <c r="FHI39" s="213"/>
      <c r="FHJ39" s="213"/>
      <c r="FHK39" s="213"/>
      <c r="FHL39" s="213"/>
      <c r="FHM39" s="213"/>
      <c r="FHN39" s="213"/>
      <c r="FHO39" s="213"/>
      <c r="FHP39" s="213"/>
      <c r="FHQ39" s="213"/>
      <c r="FHR39" s="213"/>
      <c r="FHS39" s="213"/>
      <c r="FHT39" s="213"/>
      <c r="FHU39" s="213"/>
      <c r="FHV39" s="213"/>
      <c r="FHW39" s="213"/>
      <c r="FHX39" s="213"/>
      <c r="FHY39" s="213"/>
      <c r="FHZ39" s="213"/>
      <c r="FIA39" s="213"/>
      <c r="FIB39" s="213"/>
      <c r="FIC39" s="213"/>
      <c r="FID39" s="213"/>
      <c r="FIE39" s="213"/>
      <c r="FIF39" s="213"/>
      <c r="FIG39" s="213"/>
      <c r="FIH39" s="213"/>
      <c r="FII39" s="213"/>
      <c r="FIJ39" s="213"/>
      <c r="FIK39" s="213"/>
      <c r="FIL39" s="213"/>
      <c r="FIM39" s="213"/>
      <c r="FIN39" s="213"/>
      <c r="FIO39" s="213"/>
      <c r="FIP39" s="213"/>
      <c r="FIQ39" s="213"/>
      <c r="FIR39" s="213"/>
      <c r="FIS39" s="213"/>
      <c r="FIT39" s="213"/>
      <c r="FIU39" s="213"/>
      <c r="FIV39" s="213"/>
      <c r="FIW39" s="213"/>
      <c r="FIX39" s="213"/>
      <c r="FIY39" s="213"/>
      <c r="FIZ39" s="213"/>
      <c r="FJA39" s="213"/>
      <c r="FJB39" s="213"/>
      <c r="FJC39" s="213"/>
      <c r="FJD39" s="213"/>
      <c r="FJE39" s="213"/>
      <c r="FJF39" s="213"/>
      <c r="FJG39" s="213"/>
      <c r="FJH39" s="213"/>
      <c r="FJI39" s="213"/>
      <c r="FJJ39" s="213"/>
      <c r="FJK39" s="213"/>
      <c r="FJL39" s="213"/>
      <c r="FJM39" s="213"/>
      <c r="FJN39" s="213"/>
      <c r="FJO39" s="213"/>
      <c r="FJP39" s="213"/>
      <c r="FJQ39" s="213"/>
      <c r="FJR39" s="213"/>
      <c r="FJS39" s="213"/>
      <c r="FJT39" s="213"/>
      <c r="FJU39" s="213"/>
      <c r="FJV39" s="213"/>
      <c r="FJW39" s="213"/>
      <c r="FJX39" s="213"/>
      <c r="FJY39" s="213"/>
      <c r="FJZ39" s="213"/>
      <c r="FKA39" s="213"/>
      <c r="FKB39" s="213"/>
      <c r="FKC39" s="213"/>
      <c r="FKD39" s="213"/>
      <c r="FKE39" s="213"/>
      <c r="FKF39" s="213"/>
      <c r="FKG39" s="213"/>
      <c r="FKH39" s="213"/>
      <c r="FKI39" s="213"/>
      <c r="FKJ39" s="213"/>
      <c r="FKK39" s="213"/>
      <c r="FKL39" s="213"/>
      <c r="FKM39" s="213"/>
      <c r="FKN39" s="213"/>
      <c r="FKO39" s="213"/>
      <c r="FKP39" s="213"/>
      <c r="FKQ39" s="213"/>
      <c r="FKR39" s="213"/>
      <c r="FKS39" s="213"/>
      <c r="FKT39" s="213"/>
      <c r="FKU39" s="213"/>
      <c r="FKV39" s="213"/>
      <c r="FKW39" s="213"/>
      <c r="FKX39" s="213"/>
      <c r="FKY39" s="213"/>
      <c r="FKZ39" s="213"/>
      <c r="FLA39" s="213"/>
      <c r="FLB39" s="213"/>
      <c r="FLC39" s="213"/>
      <c r="FLD39" s="213"/>
      <c r="FLE39" s="213"/>
      <c r="FLF39" s="213"/>
      <c r="FLG39" s="213"/>
      <c r="FLH39" s="213"/>
      <c r="FLI39" s="213"/>
      <c r="FLJ39" s="213"/>
      <c r="FLK39" s="213"/>
      <c r="FLL39" s="213"/>
      <c r="FLM39" s="213"/>
      <c r="FLN39" s="213"/>
      <c r="FLO39" s="213"/>
      <c r="FLP39" s="213"/>
      <c r="FLQ39" s="213"/>
      <c r="FLR39" s="213"/>
      <c r="FLS39" s="213"/>
      <c r="FLT39" s="213"/>
      <c r="FLU39" s="213"/>
      <c r="FLV39" s="213"/>
      <c r="FLW39" s="213"/>
      <c r="FLX39" s="213"/>
      <c r="FLY39" s="213"/>
      <c r="FLZ39" s="213"/>
      <c r="FMA39" s="213"/>
      <c r="FMB39" s="213"/>
      <c r="FMC39" s="213"/>
      <c r="FMD39" s="213"/>
      <c r="FME39" s="213"/>
      <c r="FMF39" s="213"/>
      <c r="FMG39" s="213"/>
      <c r="FMH39" s="213"/>
      <c r="FMI39" s="213"/>
      <c r="FMJ39" s="213"/>
      <c r="FMK39" s="213"/>
      <c r="FML39" s="213"/>
      <c r="FMM39" s="213"/>
      <c r="FMN39" s="213"/>
      <c r="FMO39" s="213"/>
      <c r="FMP39" s="213"/>
      <c r="FMQ39" s="213"/>
      <c r="FMR39" s="213"/>
      <c r="FMS39" s="213"/>
      <c r="FMT39" s="213"/>
      <c r="FMU39" s="213"/>
      <c r="FMV39" s="213"/>
      <c r="FMW39" s="213"/>
      <c r="FMX39" s="213"/>
      <c r="FMY39" s="213"/>
      <c r="FMZ39" s="213"/>
      <c r="FNA39" s="213"/>
      <c r="FNB39" s="213"/>
      <c r="FNC39" s="213"/>
      <c r="FND39" s="213"/>
      <c r="FNE39" s="213"/>
      <c r="FNF39" s="213"/>
      <c r="FNG39" s="213"/>
      <c r="FNH39" s="213"/>
      <c r="FNI39" s="213"/>
      <c r="FNJ39" s="213"/>
      <c r="FNK39" s="213"/>
      <c r="FNL39" s="213"/>
      <c r="FNM39" s="213"/>
      <c r="FNN39" s="213"/>
      <c r="FNO39" s="213"/>
      <c r="FNP39" s="213"/>
      <c r="FNQ39" s="213"/>
      <c r="FNR39" s="213"/>
      <c r="FNS39" s="213"/>
      <c r="FNT39" s="213"/>
      <c r="FNU39" s="213"/>
      <c r="FNV39" s="213"/>
      <c r="FNW39" s="213"/>
      <c r="FNX39" s="213"/>
      <c r="FNY39" s="213"/>
      <c r="FNZ39" s="213"/>
      <c r="FOA39" s="213"/>
      <c r="FOB39" s="213"/>
      <c r="FOC39" s="213"/>
      <c r="FOD39" s="213"/>
      <c r="FOE39" s="213"/>
      <c r="FOF39" s="213"/>
      <c r="FOG39" s="213"/>
      <c r="FOH39" s="213"/>
      <c r="FOI39" s="213"/>
      <c r="FOJ39" s="213"/>
      <c r="FOK39" s="213"/>
      <c r="FOL39" s="213"/>
      <c r="FOM39" s="213"/>
      <c r="FON39" s="213"/>
      <c r="FOO39" s="213"/>
      <c r="FOP39" s="213"/>
      <c r="FOQ39" s="213"/>
      <c r="FOR39" s="213"/>
      <c r="FOS39" s="213"/>
      <c r="FOT39" s="213"/>
      <c r="FOU39" s="213"/>
      <c r="FOV39" s="213"/>
      <c r="FOW39" s="213"/>
      <c r="FOX39" s="213"/>
      <c r="FOY39" s="213"/>
      <c r="FOZ39" s="213"/>
      <c r="FPA39" s="213"/>
      <c r="FPB39" s="213"/>
      <c r="FPC39" s="213"/>
      <c r="FPD39" s="213"/>
      <c r="FPE39" s="213"/>
      <c r="FPF39" s="213"/>
      <c r="FPG39" s="213"/>
      <c r="FPH39" s="213"/>
      <c r="FPI39" s="213"/>
      <c r="FPJ39" s="213"/>
      <c r="FPK39" s="213"/>
      <c r="FPL39" s="213"/>
      <c r="FPM39" s="213"/>
      <c r="FPN39" s="213"/>
      <c r="FPO39" s="213"/>
      <c r="FPP39" s="213"/>
      <c r="FPQ39" s="213"/>
      <c r="FPR39" s="213"/>
      <c r="FPS39" s="213"/>
      <c r="FPT39" s="213"/>
      <c r="FPU39" s="213"/>
      <c r="FPV39" s="213"/>
      <c r="FPW39" s="213"/>
      <c r="FPX39" s="213"/>
      <c r="FPY39" s="213"/>
      <c r="FPZ39" s="213"/>
      <c r="FQA39" s="213"/>
      <c r="FQB39" s="213"/>
      <c r="FQC39" s="213"/>
      <c r="FQD39" s="213"/>
      <c r="FQE39" s="213"/>
      <c r="FQF39" s="213"/>
      <c r="FQG39" s="213"/>
      <c r="FQH39" s="213"/>
      <c r="FQI39" s="213"/>
      <c r="FQJ39" s="213"/>
      <c r="FQK39" s="213"/>
      <c r="FQL39" s="213"/>
      <c r="FQM39" s="213"/>
      <c r="FQN39" s="213"/>
      <c r="FQO39" s="213"/>
      <c r="FQP39" s="213"/>
      <c r="FQQ39" s="213"/>
      <c r="FQR39" s="213"/>
      <c r="FQS39" s="213"/>
      <c r="FQT39" s="213"/>
      <c r="FQU39" s="213"/>
      <c r="FQV39" s="213"/>
      <c r="FQW39" s="213"/>
      <c r="FQX39" s="213"/>
      <c r="FQY39" s="213"/>
      <c r="FQZ39" s="213"/>
      <c r="FRA39" s="213"/>
      <c r="FRB39" s="213"/>
      <c r="FRC39" s="213"/>
      <c r="FRD39" s="213"/>
      <c r="FRE39" s="213"/>
      <c r="FRF39" s="213"/>
      <c r="FRG39" s="213"/>
      <c r="FRH39" s="213"/>
      <c r="FRI39" s="213"/>
      <c r="FRJ39" s="213"/>
      <c r="FRK39" s="213"/>
      <c r="FRL39" s="213"/>
      <c r="FRM39" s="213"/>
      <c r="FRN39" s="213"/>
      <c r="FRO39" s="213"/>
      <c r="FRP39" s="213"/>
      <c r="FRQ39" s="213"/>
      <c r="FRR39" s="213"/>
      <c r="FRS39" s="213"/>
      <c r="FRT39" s="213"/>
      <c r="FRU39" s="213"/>
      <c r="FRV39" s="213"/>
      <c r="FRW39" s="213"/>
      <c r="FRX39" s="213"/>
      <c r="FRY39" s="213"/>
      <c r="FRZ39" s="213"/>
      <c r="FSA39" s="213"/>
      <c r="FSB39" s="213"/>
      <c r="FSC39" s="213"/>
      <c r="FSD39" s="213"/>
      <c r="FSE39" s="213"/>
      <c r="FSF39" s="213"/>
      <c r="FSG39" s="213"/>
      <c r="FSH39" s="213"/>
      <c r="FSI39" s="213"/>
      <c r="FSJ39" s="213"/>
      <c r="FSK39" s="213"/>
      <c r="FSL39" s="213"/>
      <c r="FSM39" s="213"/>
      <c r="FSN39" s="213"/>
      <c r="FSO39" s="213"/>
      <c r="FSP39" s="213"/>
      <c r="FSQ39" s="213"/>
      <c r="FSR39" s="213"/>
      <c r="FSS39" s="213"/>
      <c r="FST39" s="213"/>
      <c r="FSU39" s="213"/>
      <c r="FSV39" s="213"/>
      <c r="FSW39" s="213"/>
      <c r="FSX39" s="213"/>
      <c r="FSY39" s="213"/>
      <c r="FSZ39" s="213"/>
      <c r="FTA39" s="213"/>
      <c r="FTB39" s="213"/>
      <c r="FTC39" s="213"/>
      <c r="FTD39" s="213"/>
      <c r="FTE39" s="213"/>
      <c r="FTF39" s="213"/>
      <c r="FTG39" s="213"/>
      <c r="FTH39" s="213"/>
      <c r="FTI39" s="213"/>
      <c r="FTJ39" s="213"/>
      <c r="FTK39" s="213"/>
      <c r="FTL39" s="213"/>
      <c r="FTM39" s="213"/>
      <c r="FTN39" s="213"/>
      <c r="FTO39" s="213"/>
      <c r="FTP39" s="213"/>
      <c r="FTQ39" s="213"/>
      <c r="FTR39" s="213"/>
      <c r="FTS39" s="213"/>
      <c r="FTT39" s="213"/>
      <c r="FTU39" s="213"/>
      <c r="FTV39" s="213"/>
      <c r="FTW39" s="213"/>
      <c r="FTX39" s="213"/>
      <c r="FTY39" s="213"/>
      <c r="FTZ39" s="213"/>
      <c r="FUA39" s="213"/>
      <c r="FUB39" s="213"/>
      <c r="FUC39" s="213"/>
      <c r="FUD39" s="213"/>
      <c r="FUE39" s="213"/>
      <c r="FUF39" s="213"/>
      <c r="FUG39" s="213"/>
      <c r="FUH39" s="213"/>
      <c r="FUI39" s="213"/>
      <c r="FUJ39" s="213"/>
      <c r="FUK39" s="213"/>
      <c r="FUL39" s="213"/>
      <c r="FUM39" s="213"/>
      <c r="FUN39" s="213"/>
      <c r="FUO39" s="213"/>
      <c r="FUP39" s="213"/>
      <c r="FUQ39" s="213"/>
      <c r="FUR39" s="213"/>
      <c r="FUS39" s="213"/>
      <c r="FUT39" s="213"/>
      <c r="FUU39" s="213"/>
      <c r="FUV39" s="213"/>
      <c r="FUW39" s="213"/>
      <c r="FUX39" s="213"/>
      <c r="FUY39" s="213"/>
      <c r="FUZ39" s="213"/>
      <c r="FVA39" s="213"/>
      <c r="FVB39" s="213"/>
      <c r="FVC39" s="213"/>
      <c r="FVD39" s="213"/>
      <c r="FVE39" s="213"/>
      <c r="FVF39" s="213"/>
      <c r="FVG39" s="213"/>
      <c r="FVH39" s="213"/>
      <c r="FVI39" s="213"/>
      <c r="FVJ39" s="213"/>
      <c r="FVK39" s="213"/>
      <c r="FVL39" s="213"/>
      <c r="FVM39" s="213"/>
      <c r="FVN39" s="213"/>
      <c r="FVO39" s="213"/>
      <c r="FVP39" s="213"/>
      <c r="FVQ39" s="213"/>
      <c r="FVR39" s="213"/>
      <c r="FVS39" s="213"/>
      <c r="FVT39" s="213"/>
      <c r="FVU39" s="213"/>
      <c r="FVV39" s="213"/>
      <c r="FVW39" s="213"/>
      <c r="FVX39" s="213"/>
      <c r="FVY39" s="213"/>
      <c r="FVZ39" s="213"/>
      <c r="FWA39" s="213"/>
      <c r="FWB39" s="213"/>
      <c r="FWC39" s="213"/>
      <c r="FWD39" s="213"/>
      <c r="FWE39" s="213"/>
      <c r="FWF39" s="213"/>
      <c r="FWG39" s="213"/>
      <c r="FWH39" s="213"/>
      <c r="FWI39" s="213"/>
      <c r="FWJ39" s="213"/>
      <c r="FWK39" s="213"/>
      <c r="FWL39" s="213"/>
      <c r="FWM39" s="213"/>
      <c r="FWN39" s="213"/>
      <c r="FWO39" s="213"/>
      <c r="FWP39" s="213"/>
      <c r="FWQ39" s="213"/>
      <c r="FWR39" s="213"/>
      <c r="FWS39" s="213"/>
      <c r="FWT39" s="213"/>
      <c r="FWU39" s="213"/>
      <c r="FWV39" s="213"/>
      <c r="FWW39" s="213"/>
      <c r="FWX39" s="213"/>
      <c r="FWY39" s="213"/>
      <c r="FWZ39" s="213"/>
      <c r="FXA39" s="213"/>
      <c r="FXB39" s="213"/>
      <c r="FXC39" s="213"/>
      <c r="FXD39" s="213"/>
      <c r="FXE39" s="213"/>
      <c r="FXF39" s="213"/>
      <c r="FXG39" s="213"/>
      <c r="FXH39" s="213"/>
      <c r="FXI39" s="213"/>
      <c r="FXJ39" s="213"/>
      <c r="FXK39" s="213"/>
      <c r="FXL39" s="213"/>
      <c r="FXM39" s="213"/>
      <c r="FXN39" s="213"/>
      <c r="FXO39" s="213"/>
      <c r="FXP39" s="213"/>
      <c r="FXQ39" s="213"/>
      <c r="FXR39" s="213"/>
      <c r="FXS39" s="213"/>
      <c r="FXT39" s="213"/>
      <c r="FXU39" s="213"/>
      <c r="FXV39" s="213"/>
      <c r="FXW39" s="213"/>
      <c r="FXX39" s="213"/>
      <c r="FXY39" s="213"/>
      <c r="FXZ39" s="213"/>
      <c r="FYA39" s="213"/>
      <c r="FYB39" s="213"/>
      <c r="FYC39" s="213"/>
      <c r="FYD39" s="213"/>
      <c r="FYE39" s="213"/>
      <c r="FYF39" s="213"/>
      <c r="FYG39" s="213"/>
      <c r="FYH39" s="213"/>
      <c r="FYI39" s="213"/>
      <c r="FYJ39" s="213"/>
      <c r="FYK39" s="213"/>
      <c r="FYL39" s="213"/>
      <c r="FYM39" s="213"/>
      <c r="FYN39" s="213"/>
      <c r="FYO39" s="213"/>
      <c r="FYP39" s="213"/>
      <c r="FYQ39" s="213"/>
      <c r="FYR39" s="213"/>
      <c r="FYS39" s="213"/>
      <c r="FYT39" s="213"/>
      <c r="FYU39" s="213"/>
      <c r="FYV39" s="213"/>
      <c r="FYW39" s="213"/>
      <c r="FYX39" s="213"/>
      <c r="FYY39" s="213"/>
      <c r="FYZ39" s="213"/>
      <c r="FZA39" s="213"/>
      <c r="FZB39" s="213"/>
      <c r="FZC39" s="213"/>
      <c r="FZD39" s="213"/>
      <c r="FZE39" s="213"/>
      <c r="FZF39" s="213"/>
      <c r="FZG39" s="213"/>
      <c r="FZH39" s="213"/>
      <c r="FZI39" s="213"/>
      <c r="FZJ39" s="213"/>
      <c r="FZK39" s="213"/>
      <c r="FZL39" s="213"/>
      <c r="FZM39" s="213"/>
      <c r="FZN39" s="213"/>
      <c r="FZO39" s="213"/>
      <c r="FZP39" s="213"/>
      <c r="FZQ39" s="213"/>
      <c r="FZR39" s="213"/>
      <c r="FZS39" s="213"/>
      <c r="FZT39" s="213"/>
      <c r="FZU39" s="213"/>
      <c r="FZV39" s="213"/>
      <c r="FZW39" s="213"/>
      <c r="FZX39" s="213"/>
      <c r="FZY39" s="213"/>
      <c r="FZZ39" s="213"/>
      <c r="GAA39" s="213"/>
      <c r="GAB39" s="213"/>
      <c r="GAC39" s="213"/>
      <c r="GAD39" s="213"/>
      <c r="GAE39" s="213"/>
      <c r="GAF39" s="213"/>
      <c r="GAG39" s="213"/>
      <c r="GAH39" s="213"/>
      <c r="GAI39" s="213"/>
      <c r="GAJ39" s="213"/>
      <c r="GAK39" s="213"/>
      <c r="GAL39" s="213"/>
      <c r="GAM39" s="213"/>
      <c r="GAN39" s="213"/>
      <c r="GAO39" s="213"/>
      <c r="GAP39" s="213"/>
      <c r="GAQ39" s="213"/>
      <c r="GAR39" s="213"/>
      <c r="GAS39" s="213"/>
      <c r="GAT39" s="213"/>
      <c r="GAU39" s="213"/>
      <c r="GAV39" s="213"/>
      <c r="GAW39" s="213"/>
      <c r="GAX39" s="213"/>
      <c r="GAY39" s="213"/>
      <c r="GAZ39" s="213"/>
      <c r="GBA39" s="213"/>
      <c r="GBB39" s="213"/>
      <c r="GBC39" s="213"/>
      <c r="GBD39" s="213"/>
      <c r="GBE39" s="213"/>
      <c r="GBF39" s="213"/>
      <c r="GBG39" s="213"/>
      <c r="GBH39" s="213"/>
      <c r="GBI39" s="213"/>
      <c r="GBJ39" s="213"/>
      <c r="GBK39" s="213"/>
      <c r="GBL39" s="213"/>
      <c r="GBM39" s="213"/>
      <c r="GBN39" s="213"/>
      <c r="GBO39" s="213"/>
      <c r="GBP39" s="213"/>
      <c r="GBQ39" s="213"/>
      <c r="GBR39" s="213"/>
      <c r="GBS39" s="213"/>
      <c r="GBT39" s="213"/>
      <c r="GBU39" s="213"/>
      <c r="GBV39" s="213"/>
      <c r="GBW39" s="213"/>
      <c r="GBX39" s="213"/>
      <c r="GBY39" s="213"/>
      <c r="GBZ39" s="213"/>
      <c r="GCA39" s="213"/>
      <c r="GCB39" s="213"/>
      <c r="GCC39" s="213"/>
      <c r="GCD39" s="213"/>
      <c r="GCE39" s="213"/>
      <c r="GCF39" s="213"/>
      <c r="GCG39" s="213"/>
      <c r="GCH39" s="213"/>
      <c r="GCI39" s="213"/>
      <c r="GCJ39" s="213"/>
      <c r="GCK39" s="213"/>
      <c r="GCL39" s="213"/>
      <c r="GCM39" s="213"/>
      <c r="GCN39" s="213"/>
      <c r="GCO39" s="213"/>
      <c r="GCP39" s="213"/>
      <c r="GCQ39" s="213"/>
      <c r="GCR39" s="213"/>
      <c r="GCS39" s="213"/>
      <c r="GCT39" s="213"/>
      <c r="GCU39" s="213"/>
      <c r="GCV39" s="213"/>
      <c r="GCW39" s="213"/>
      <c r="GCX39" s="213"/>
      <c r="GCY39" s="213"/>
      <c r="GCZ39" s="213"/>
      <c r="GDA39" s="213"/>
      <c r="GDB39" s="213"/>
      <c r="GDC39" s="213"/>
      <c r="GDD39" s="213"/>
      <c r="GDE39" s="213"/>
      <c r="GDF39" s="213"/>
      <c r="GDG39" s="213"/>
      <c r="GDH39" s="213"/>
      <c r="GDI39" s="213"/>
      <c r="GDJ39" s="213"/>
      <c r="GDK39" s="213"/>
      <c r="GDL39" s="213"/>
      <c r="GDM39" s="213"/>
      <c r="GDN39" s="213"/>
      <c r="GDO39" s="213"/>
      <c r="GDP39" s="213"/>
      <c r="GDQ39" s="213"/>
      <c r="GDR39" s="213"/>
      <c r="GDS39" s="213"/>
      <c r="GDT39" s="213"/>
      <c r="GDU39" s="213"/>
      <c r="GDV39" s="213"/>
      <c r="GDW39" s="213"/>
      <c r="GDX39" s="213"/>
      <c r="GDY39" s="213"/>
      <c r="GDZ39" s="213"/>
      <c r="GEA39" s="213"/>
      <c r="GEB39" s="213"/>
      <c r="GEC39" s="213"/>
      <c r="GED39" s="213"/>
      <c r="GEE39" s="213"/>
      <c r="GEF39" s="213"/>
      <c r="GEG39" s="213"/>
      <c r="GEH39" s="213"/>
      <c r="GEI39" s="213"/>
      <c r="GEJ39" s="213"/>
      <c r="GEK39" s="213"/>
      <c r="GEL39" s="213"/>
      <c r="GEM39" s="213"/>
      <c r="GEN39" s="213"/>
      <c r="GEO39" s="213"/>
      <c r="GEP39" s="213"/>
      <c r="GEQ39" s="213"/>
      <c r="GER39" s="213"/>
      <c r="GES39" s="213"/>
      <c r="GET39" s="213"/>
      <c r="GEU39" s="213"/>
      <c r="GEV39" s="213"/>
      <c r="GEW39" s="213"/>
      <c r="GEX39" s="213"/>
      <c r="GEY39" s="213"/>
      <c r="GEZ39" s="213"/>
      <c r="GFA39" s="213"/>
      <c r="GFB39" s="213"/>
      <c r="GFC39" s="213"/>
      <c r="GFD39" s="213"/>
      <c r="GFE39" s="213"/>
      <c r="GFF39" s="213"/>
      <c r="GFG39" s="213"/>
      <c r="GFH39" s="213"/>
      <c r="GFI39" s="213"/>
      <c r="GFJ39" s="213"/>
      <c r="GFK39" s="213"/>
      <c r="GFL39" s="213"/>
      <c r="GFM39" s="213"/>
      <c r="GFN39" s="213"/>
      <c r="GFO39" s="213"/>
      <c r="GFP39" s="213"/>
      <c r="GFQ39" s="213"/>
      <c r="GFR39" s="213"/>
      <c r="GFS39" s="213"/>
      <c r="GFT39" s="213"/>
      <c r="GFU39" s="213"/>
      <c r="GFV39" s="213"/>
      <c r="GFW39" s="213"/>
      <c r="GFX39" s="213"/>
      <c r="GFY39" s="213"/>
      <c r="GFZ39" s="213"/>
      <c r="GGA39" s="213"/>
      <c r="GGB39" s="213"/>
      <c r="GGC39" s="213"/>
      <c r="GGD39" s="213"/>
      <c r="GGE39" s="213"/>
      <c r="GGF39" s="213"/>
      <c r="GGG39" s="213"/>
      <c r="GGH39" s="213"/>
      <c r="GGI39" s="213"/>
      <c r="GGJ39" s="213"/>
      <c r="GGK39" s="213"/>
      <c r="GGL39" s="213"/>
      <c r="GGM39" s="213"/>
      <c r="GGN39" s="213"/>
      <c r="GGO39" s="213"/>
      <c r="GGP39" s="213"/>
      <c r="GGQ39" s="213"/>
      <c r="GGR39" s="213"/>
      <c r="GGS39" s="213"/>
      <c r="GGT39" s="213"/>
      <c r="GGU39" s="213"/>
      <c r="GGV39" s="213"/>
      <c r="GGW39" s="213"/>
      <c r="GGX39" s="213"/>
      <c r="GGY39" s="213"/>
      <c r="GGZ39" s="213"/>
      <c r="GHA39" s="213"/>
      <c r="GHB39" s="213"/>
      <c r="GHC39" s="213"/>
      <c r="GHD39" s="213"/>
      <c r="GHE39" s="213"/>
      <c r="GHF39" s="213"/>
      <c r="GHG39" s="213"/>
      <c r="GHH39" s="213"/>
      <c r="GHI39" s="213"/>
      <c r="GHJ39" s="213"/>
      <c r="GHK39" s="213"/>
      <c r="GHL39" s="213"/>
      <c r="GHM39" s="213"/>
      <c r="GHN39" s="213"/>
      <c r="GHO39" s="213"/>
      <c r="GHP39" s="213"/>
      <c r="GHQ39" s="213"/>
      <c r="GHR39" s="213"/>
      <c r="GHS39" s="213"/>
      <c r="GHT39" s="213"/>
      <c r="GHU39" s="213"/>
      <c r="GHV39" s="213"/>
      <c r="GHW39" s="213"/>
      <c r="GHX39" s="213"/>
      <c r="GHY39" s="213"/>
      <c r="GHZ39" s="213"/>
      <c r="GIA39" s="213"/>
      <c r="GIB39" s="213"/>
      <c r="GIC39" s="213"/>
      <c r="GID39" s="213"/>
      <c r="GIE39" s="213"/>
      <c r="GIF39" s="213"/>
      <c r="GIG39" s="213"/>
      <c r="GIH39" s="213"/>
      <c r="GII39" s="213"/>
      <c r="GIJ39" s="213"/>
      <c r="GIK39" s="213"/>
      <c r="GIL39" s="213"/>
      <c r="GIM39" s="213"/>
      <c r="GIN39" s="213"/>
      <c r="GIO39" s="213"/>
      <c r="GIP39" s="213"/>
      <c r="GIQ39" s="213"/>
      <c r="GIR39" s="213"/>
      <c r="GIS39" s="213"/>
      <c r="GIT39" s="213"/>
      <c r="GIU39" s="213"/>
      <c r="GIV39" s="213"/>
      <c r="GIW39" s="213"/>
      <c r="GIX39" s="213"/>
      <c r="GIY39" s="213"/>
      <c r="GIZ39" s="213"/>
      <c r="GJA39" s="213"/>
      <c r="GJB39" s="213"/>
      <c r="GJC39" s="213"/>
      <c r="GJD39" s="213"/>
      <c r="GJE39" s="213"/>
      <c r="GJF39" s="213"/>
      <c r="GJG39" s="213"/>
      <c r="GJH39" s="213"/>
      <c r="GJI39" s="213"/>
      <c r="GJJ39" s="213"/>
      <c r="GJK39" s="213"/>
      <c r="GJL39" s="213"/>
      <c r="GJM39" s="213"/>
      <c r="GJN39" s="213"/>
      <c r="GJO39" s="213"/>
      <c r="GJP39" s="213"/>
      <c r="GJQ39" s="213"/>
      <c r="GJR39" s="213"/>
      <c r="GJS39" s="213"/>
      <c r="GJT39" s="213"/>
      <c r="GJU39" s="213"/>
      <c r="GJV39" s="213"/>
      <c r="GJW39" s="213"/>
      <c r="GJX39" s="213"/>
      <c r="GJY39" s="213"/>
      <c r="GJZ39" s="213"/>
      <c r="GKA39" s="213"/>
      <c r="GKB39" s="213"/>
      <c r="GKC39" s="213"/>
      <c r="GKD39" s="213"/>
      <c r="GKE39" s="213"/>
      <c r="GKF39" s="213"/>
      <c r="GKG39" s="213"/>
      <c r="GKH39" s="213"/>
      <c r="GKI39" s="213"/>
      <c r="GKJ39" s="213"/>
      <c r="GKK39" s="213"/>
      <c r="GKL39" s="213"/>
      <c r="GKM39" s="213"/>
      <c r="GKN39" s="213"/>
      <c r="GKO39" s="213"/>
      <c r="GKP39" s="213"/>
      <c r="GKQ39" s="213"/>
      <c r="GKR39" s="213"/>
      <c r="GKS39" s="213"/>
      <c r="GKT39" s="213"/>
      <c r="GKU39" s="213"/>
      <c r="GKV39" s="213"/>
      <c r="GKW39" s="213"/>
      <c r="GKX39" s="213"/>
      <c r="GKY39" s="213"/>
      <c r="GKZ39" s="213"/>
      <c r="GLA39" s="213"/>
      <c r="GLB39" s="213"/>
      <c r="GLC39" s="213"/>
      <c r="GLD39" s="213"/>
      <c r="GLE39" s="213"/>
      <c r="GLF39" s="213"/>
      <c r="GLG39" s="213"/>
      <c r="GLH39" s="213"/>
      <c r="GLI39" s="213"/>
      <c r="GLJ39" s="213"/>
      <c r="GLK39" s="213"/>
      <c r="GLL39" s="213"/>
      <c r="GLM39" s="213"/>
      <c r="GLN39" s="213"/>
      <c r="GLO39" s="213"/>
      <c r="GLP39" s="213"/>
      <c r="GLQ39" s="213"/>
      <c r="GLR39" s="213"/>
      <c r="GLS39" s="213"/>
      <c r="GLT39" s="213"/>
      <c r="GLU39" s="213"/>
      <c r="GLV39" s="213"/>
      <c r="GLW39" s="213"/>
      <c r="GLX39" s="213"/>
      <c r="GLY39" s="213"/>
      <c r="GLZ39" s="213"/>
      <c r="GMA39" s="213"/>
      <c r="GMB39" s="213"/>
      <c r="GMC39" s="213"/>
      <c r="GMD39" s="213"/>
      <c r="GME39" s="213"/>
      <c r="GMF39" s="213"/>
      <c r="GMG39" s="213"/>
      <c r="GMH39" s="213"/>
      <c r="GMI39" s="213"/>
      <c r="GMJ39" s="213"/>
      <c r="GMK39" s="213"/>
      <c r="GML39" s="213"/>
      <c r="GMM39" s="213"/>
      <c r="GMN39" s="213"/>
      <c r="GMO39" s="213"/>
      <c r="GMP39" s="213"/>
      <c r="GMQ39" s="213"/>
      <c r="GMR39" s="213"/>
      <c r="GMS39" s="213"/>
      <c r="GMT39" s="213"/>
      <c r="GMU39" s="213"/>
      <c r="GMV39" s="213"/>
      <c r="GMW39" s="213"/>
      <c r="GMX39" s="213"/>
      <c r="GMY39" s="213"/>
      <c r="GMZ39" s="213"/>
      <c r="GNA39" s="213"/>
      <c r="GNB39" s="213"/>
      <c r="GNC39" s="213"/>
      <c r="GND39" s="213"/>
      <c r="GNE39" s="213"/>
      <c r="GNF39" s="213"/>
      <c r="GNG39" s="213"/>
      <c r="GNH39" s="213"/>
      <c r="GNI39" s="213"/>
      <c r="GNJ39" s="213"/>
      <c r="GNK39" s="213"/>
      <c r="GNL39" s="213"/>
      <c r="GNM39" s="213"/>
      <c r="GNN39" s="213"/>
      <c r="GNO39" s="213"/>
      <c r="GNP39" s="213"/>
      <c r="GNQ39" s="213"/>
      <c r="GNR39" s="213"/>
      <c r="GNS39" s="213"/>
      <c r="GNT39" s="213"/>
      <c r="GNU39" s="213"/>
      <c r="GNV39" s="213"/>
      <c r="GNW39" s="213"/>
      <c r="GNX39" s="213"/>
      <c r="GNY39" s="213"/>
      <c r="GNZ39" s="213"/>
      <c r="GOA39" s="213"/>
      <c r="GOB39" s="213"/>
      <c r="GOC39" s="213"/>
      <c r="GOD39" s="213"/>
      <c r="GOE39" s="213"/>
      <c r="GOF39" s="213"/>
      <c r="GOG39" s="213"/>
      <c r="GOH39" s="213"/>
      <c r="GOI39" s="213"/>
      <c r="GOJ39" s="213"/>
      <c r="GOK39" s="213"/>
      <c r="GOL39" s="213"/>
      <c r="GOM39" s="213"/>
      <c r="GON39" s="213"/>
      <c r="GOO39" s="213"/>
      <c r="GOP39" s="213"/>
      <c r="GOQ39" s="213"/>
      <c r="GOR39" s="213"/>
      <c r="GOS39" s="213"/>
      <c r="GOT39" s="213"/>
      <c r="GOU39" s="213"/>
      <c r="GOV39" s="213"/>
      <c r="GOW39" s="213"/>
      <c r="GOX39" s="213"/>
      <c r="GOY39" s="213"/>
      <c r="GOZ39" s="213"/>
      <c r="GPA39" s="213"/>
      <c r="GPB39" s="213"/>
      <c r="GPC39" s="213"/>
      <c r="GPD39" s="213"/>
      <c r="GPE39" s="213"/>
      <c r="GPF39" s="213"/>
      <c r="GPG39" s="213"/>
      <c r="GPH39" s="213"/>
      <c r="GPI39" s="213"/>
      <c r="GPJ39" s="213"/>
      <c r="GPK39" s="213"/>
      <c r="GPL39" s="213"/>
      <c r="GPM39" s="213"/>
      <c r="GPN39" s="213"/>
      <c r="GPO39" s="213"/>
      <c r="GPP39" s="213"/>
      <c r="GPQ39" s="213"/>
      <c r="GPR39" s="213"/>
      <c r="GPS39" s="213"/>
      <c r="GPT39" s="213"/>
      <c r="GPU39" s="213"/>
      <c r="GPV39" s="213"/>
      <c r="GPW39" s="213"/>
      <c r="GPX39" s="213"/>
      <c r="GPY39" s="213"/>
      <c r="GPZ39" s="213"/>
      <c r="GQA39" s="213"/>
      <c r="GQB39" s="213"/>
      <c r="GQC39" s="213"/>
      <c r="GQD39" s="213"/>
      <c r="GQE39" s="213"/>
      <c r="GQF39" s="213"/>
      <c r="GQG39" s="213"/>
      <c r="GQH39" s="213"/>
      <c r="GQI39" s="213"/>
      <c r="GQJ39" s="213"/>
      <c r="GQK39" s="213"/>
      <c r="GQL39" s="213"/>
      <c r="GQM39" s="213"/>
      <c r="GQN39" s="213"/>
      <c r="GQO39" s="213"/>
      <c r="GQP39" s="213"/>
      <c r="GQQ39" s="213"/>
      <c r="GQR39" s="213"/>
      <c r="GQS39" s="213"/>
      <c r="GQT39" s="213"/>
      <c r="GQU39" s="213"/>
      <c r="GQV39" s="213"/>
      <c r="GQW39" s="213"/>
      <c r="GQX39" s="213"/>
      <c r="GQY39" s="213"/>
      <c r="GQZ39" s="213"/>
      <c r="GRA39" s="213"/>
      <c r="GRB39" s="213"/>
      <c r="GRC39" s="213"/>
      <c r="GRD39" s="213"/>
      <c r="GRE39" s="213"/>
      <c r="GRF39" s="213"/>
      <c r="GRG39" s="213"/>
      <c r="GRH39" s="213"/>
      <c r="GRI39" s="213"/>
      <c r="GRJ39" s="213"/>
      <c r="GRK39" s="213"/>
      <c r="GRL39" s="213"/>
      <c r="GRM39" s="213"/>
      <c r="GRN39" s="213"/>
      <c r="GRO39" s="213"/>
      <c r="GRP39" s="213"/>
      <c r="GRQ39" s="213"/>
      <c r="GRR39" s="213"/>
      <c r="GRS39" s="213"/>
      <c r="GRT39" s="213"/>
      <c r="GRU39" s="213"/>
      <c r="GRV39" s="213"/>
      <c r="GRW39" s="213"/>
      <c r="GRX39" s="213"/>
      <c r="GRY39" s="213"/>
      <c r="GRZ39" s="213"/>
      <c r="GSA39" s="213"/>
      <c r="GSB39" s="213"/>
      <c r="GSC39" s="213"/>
      <c r="GSD39" s="213"/>
      <c r="GSE39" s="213"/>
      <c r="GSF39" s="213"/>
      <c r="GSG39" s="213"/>
      <c r="GSH39" s="213"/>
      <c r="GSI39" s="213"/>
      <c r="GSJ39" s="213"/>
      <c r="GSK39" s="213"/>
      <c r="GSL39" s="213"/>
      <c r="GSM39" s="213"/>
      <c r="GSN39" s="213"/>
      <c r="GSO39" s="213"/>
      <c r="GSP39" s="213"/>
      <c r="GSQ39" s="213"/>
      <c r="GSR39" s="213"/>
      <c r="GSS39" s="213"/>
      <c r="GST39" s="213"/>
      <c r="GSU39" s="213"/>
      <c r="GSV39" s="213"/>
      <c r="GSW39" s="213"/>
      <c r="GSX39" s="213"/>
      <c r="GSY39" s="213"/>
      <c r="GSZ39" s="213"/>
      <c r="GTA39" s="213"/>
      <c r="GTB39" s="213"/>
      <c r="GTC39" s="213"/>
      <c r="GTD39" s="213"/>
      <c r="GTE39" s="213"/>
      <c r="GTF39" s="213"/>
      <c r="GTG39" s="213"/>
      <c r="GTH39" s="213"/>
      <c r="GTI39" s="213"/>
      <c r="GTJ39" s="213"/>
      <c r="GTK39" s="213"/>
      <c r="GTL39" s="213"/>
      <c r="GTM39" s="213"/>
      <c r="GTN39" s="213"/>
      <c r="GTO39" s="213"/>
      <c r="GTP39" s="213"/>
      <c r="GTQ39" s="213"/>
      <c r="GTR39" s="213"/>
      <c r="GTS39" s="213"/>
      <c r="GTT39" s="213"/>
      <c r="GTU39" s="213"/>
      <c r="GTV39" s="213"/>
      <c r="GTW39" s="213"/>
      <c r="GTX39" s="213"/>
      <c r="GTY39" s="213"/>
      <c r="GTZ39" s="213"/>
      <c r="GUA39" s="213"/>
      <c r="GUB39" s="213"/>
      <c r="GUC39" s="213"/>
      <c r="GUD39" s="213"/>
      <c r="GUE39" s="213"/>
      <c r="GUF39" s="213"/>
      <c r="GUG39" s="213"/>
      <c r="GUH39" s="213"/>
      <c r="GUI39" s="213"/>
      <c r="GUJ39" s="213"/>
      <c r="GUK39" s="213"/>
      <c r="GUL39" s="213"/>
      <c r="GUM39" s="213"/>
      <c r="GUN39" s="213"/>
      <c r="GUO39" s="213"/>
      <c r="GUP39" s="213"/>
      <c r="GUQ39" s="213"/>
      <c r="GUR39" s="213"/>
      <c r="GUS39" s="213"/>
      <c r="GUT39" s="213"/>
      <c r="GUU39" s="213"/>
      <c r="GUV39" s="213"/>
      <c r="GUW39" s="213"/>
      <c r="GUX39" s="213"/>
      <c r="GUY39" s="213"/>
      <c r="GUZ39" s="213"/>
      <c r="GVA39" s="213"/>
      <c r="GVB39" s="213"/>
      <c r="GVC39" s="213"/>
      <c r="GVD39" s="213"/>
      <c r="GVE39" s="213"/>
      <c r="GVF39" s="213"/>
      <c r="GVG39" s="213"/>
      <c r="GVH39" s="213"/>
      <c r="GVI39" s="213"/>
      <c r="GVJ39" s="213"/>
      <c r="GVK39" s="213"/>
      <c r="GVL39" s="213"/>
      <c r="GVM39" s="213"/>
      <c r="GVN39" s="213"/>
      <c r="GVO39" s="213"/>
      <c r="GVP39" s="213"/>
      <c r="GVQ39" s="213"/>
      <c r="GVR39" s="213"/>
      <c r="GVS39" s="213"/>
      <c r="GVT39" s="213"/>
      <c r="GVU39" s="213"/>
      <c r="GVV39" s="213"/>
      <c r="GVW39" s="213"/>
      <c r="GVX39" s="213"/>
      <c r="GVY39" s="213"/>
      <c r="GVZ39" s="213"/>
      <c r="GWA39" s="213"/>
      <c r="GWB39" s="213"/>
      <c r="GWC39" s="213"/>
      <c r="GWD39" s="213"/>
      <c r="GWE39" s="213"/>
      <c r="GWF39" s="213"/>
      <c r="GWG39" s="213"/>
      <c r="GWH39" s="213"/>
      <c r="GWI39" s="213"/>
      <c r="GWJ39" s="213"/>
      <c r="GWK39" s="213"/>
      <c r="GWL39" s="213"/>
      <c r="GWM39" s="213"/>
      <c r="GWN39" s="213"/>
      <c r="GWO39" s="213"/>
      <c r="GWP39" s="213"/>
      <c r="GWQ39" s="213"/>
      <c r="GWR39" s="213"/>
      <c r="GWS39" s="213"/>
      <c r="GWT39" s="213"/>
      <c r="GWU39" s="213"/>
      <c r="GWV39" s="213"/>
      <c r="GWW39" s="213"/>
      <c r="GWX39" s="213"/>
      <c r="GWY39" s="213"/>
      <c r="GWZ39" s="213"/>
      <c r="GXA39" s="213"/>
      <c r="GXB39" s="213"/>
      <c r="GXC39" s="213"/>
      <c r="GXD39" s="213"/>
      <c r="GXE39" s="213"/>
      <c r="GXF39" s="213"/>
      <c r="GXG39" s="213"/>
      <c r="GXH39" s="213"/>
      <c r="GXI39" s="213"/>
      <c r="GXJ39" s="213"/>
      <c r="GXK39" s="213"/>
      <c r="GXL39" s="213"/>
      <c r="GXM39" s="213"/>
      <c r="GXN39" s="213"/>
      <c r="GXO39" s="213"/>
      <c r="GXP39" s="213"/>
      <c r="GXQ39" s="213"/>
      <c r="GXR39" s="213"/>
      <c r="GXS39" s="213"/>
      <c r="GXT39" s="213"/>
      <c r="GXU39" s="213"/>
      <c r="GXV39" s="213"/>
      <c r="GXW39" s="213"/>
      <c r="GXX39" s="213"/>
      <c r="GXY39" s="213"/>
      <c r="GXZ39" s="213"/>
      <c r="GYA39" s="213"/>
      <c r="GYB39" s="213"/>
      <c r="GYC39" s="213"/>
      <c r="GYD39" s="213"/>
      <c r="GYE39" s="213"/>
      <c r="GYF39" s="213"/>
      <c r="GYG39" s="213"/>
      <c r="GYH39" s="213"/>
      <c r="GYI39" s="213"/>
      <c r="GYJ39" s="213"/>
      <c r="GYK39" s="213"/>
      <c r="GYL39" s="213"/>
      <c r="GYM39" s="213"/>
      <c r="GYN39" s="213"/>
      <c r="GYO39" s="213"/>
      <c r="GYP39" s="213"/>
      <c r="GYQ39" s="213"/>
      <c r="GYR39" s="213"/>
      <c r="GYS39" s="213"/>
      <c r="GYT39" s="213"/>
      <c r="GYU39" s="213"/>
      <c r="GYV39" s="213"/>
      <c r="GYW39" s="213"/>
      <c r="GYX39" s="213"/>
      <c r="GYY39" s="213"/>
      <c r="GYZ39" s="213"/>
      <c r="GZA39" s="213"/>
      <c r="GZB39" s="213"/>
      <c r="GZC39" s="213"/>
      <c r="GZD39" s="213"/>
      <c r="GZE39" s="213"/>
      <c r="GZF39" s="213"/>
      <c r="GZG39" s="213"/>
      <c r="GZH39" s="213"/>
      <c r="GZI39" s="213"/>
      <c r="GZJ39" s="213"/>
      <c r="GZK39" s="213"/>
      <c r="GZL39" s="213"/>
      <c r="GZM39" s="213"/>
      <c r="GZN39" s="213"/>
      <c r="GZO39" s="213"/>
      <c r="GZP39" s="213"/>
      <c r="GZQ39" s="213"/>
      <c r="GZR39" s="213"/>
      <c r="GZS39" s="213"/>
      <c r="GZT39" s="213"/>
      <c r="GZU39" s="213"/>
      <c r="GZV39" s="213"/>
      <c r="GZW39" s="213"/>
      <c r="GZX39" s="213"/>
      <c r="GZY39" s="213"/>
      <c r="GZZ39" s="213"/>
      <c r="HAA39" s="213"/>
      <c r="HAB39" s="213"/>
      <c r="HAC39" s="213"/>
      <c r="HAD39" s="213"/>
      <c r="HAE39" s="213"/>
      <c r="HAF39" s="213"/>
      <c r="HAG39" s="213"/>
      <c r="HAH39" s="213"/>
      <c r="HAI39" s="213"/>
      <c r="HAJ39" s="213"/>
      <c r="HAK39" s="213"/>
      <c r="HAL39" s="213"/>
      <c r="HAM39" s="213"/>
      <c r="HAN39" s="213"/>
      <c r="HAO39" s="213"/>
      <c r="HAP39" s="213"/>
      <c r="HAQ39" s="213"/>
      <c r="HAR39" s="213"/>
      <c r="HAS39" s="213"/>
      <c r="HAT39" s="213"/>
      <c r="HAU39" s="213"/>
      <c r="HAV39" s="213"/>
      <c r="HAW39" s="213"/>
      <c r="HAX39" s="213"/>
      <c r="HAY39" s="213"/>
      <c r="HAZ39" s="213"/>
      <c r="HBA39" s="213"/>
      <c r="HBB39" s="213"/>
      <c r="HBC39" s="213"/>
      <c r="HBD39" s="213"/>
      <c r="HBE39" s="213"/>
      <c r="HBF39" s="213"/>
      <c r="HBG39" s="213"/>
      <c r="HBH39" s="213"/>
      <c r="HBI39" s="213"/>
      <c r="HBJ39" s="213"/>
      <c r="HBK39" s="213"/>
      <c r="HBL39" s="213"/>
      <c r="HBM39" s="213"/>
      <c r="HBN39" s="213"/>
      <c r="HBO39" s="213"/>
      <c r="HBP39" s="213"/>
      <c r="HBQ39" s="213"/>
      <c r="HBR39" s="213"/>
      <c r="HBS39" s="213"/>
      <c r="HBT39" s="213"/>
      <c r="HBU39" s="213"/>
      <c r="HBV39" s="213"/>
      <c r="HBW39" s="213"/>
      <c r="HBX39" s="213"/>
      <c r="HBY39" s="213"/>
      <c r="HBZ39" s="213"/>
      <c r="HCA39" s="213"/>
      <c r="HCB39" s="213"/>
      <c r="HCC39" s="213"/>
      <c r="HCD39" s="213"/>
      <c r="HCE39" s="213"/>
      <c r="HCF39" s="213"/>
      <c r="HCG39" s="213"/>
      <c r="HCH39" s="213"/>
      <c r="HCI39" s="213"/>
      <c r="HCJ39" s="213"/>
      <c r="HCK39" s="213"/>
      <c r="HCL39" s="213"/>
      <c r="HCM39" s="213"/>
      <c r="HCN39" s="213"/>
      <c r="HCO39" s="213"/>
      <c r="HCP39" s="213"/>
      <c r="HCQ39" s="213"/>
      <c r="HCR39" s="213"/>
      <c r="HCS39" s="213"/>
      <c r="HCT39" s="213"/>
      <c r="HCU39" s="213"/>
      <c r="HCV39" s="213"/>
      <c r="HCW39" s="213"/>
      <c r="HCX39" s="213"/>
      <c r="HCY39" s="213"/>
      <c r="HCZ39" s="213"/>
      <c r="HDA39" s="213"/>
      <c r="HDB39" s="213"/>
      <c r="HDC39" s="213"/>
      <c r="HDD39" s="213"/>
      <c r="HDE39" s="213"/>
      <c r="HDF39" s="213"/>
      <c r="HDG39" s="213"/>
      <c r="HDH39" s="213"/>
      <c r="HDI39" s="213"/>
      <c r="HDJ39" s="213"/>
      <c r="HDK39" s="213"/>
      <c r="HDL39" s="213"/>
      <c r="HDM39" s="213"/>
      <c r="HDN39" s="213"/>
      <c r="HDO39" s="213"/>
      <c r="HDP39" s="213"/>
      <c r="HDQ39" s="213"/>
      <c r="HDR39" s="213"/>
      <c r="HDS39" s="213"/>
      <c r="HDT39" s="213"/>
      <c r="HDU39" s="213"/>
      <c r="HDV39" s="213"/>
      <c r="HDW39" s="213"/>
      <c r="HDX39" s="213"/>
      <c r="HDY39" s="213"/>
      <c r="HDZ39" s="213"/>
      <c r="HEA39" s="213"/>
      <c r="HEB39" s="213"/>
      <c r="HEC39" s="213"/>
      <c r="HED39" s="213"/>
      <c r="HEE39" s="213"/>
      <c r="HEF39" s="213"/>
      <c r="HEG39" s="213"/>
      <c r="HEH39" s="213"/>
      <c r="HEI39" s="213"/>
      <c r="HEJ39" s="213"/>
      <c r="HEK39" s="213"/>
      <c r="HEL39" s="213"/>
      <c r="HEM39" s="213"/>
      <c r="HEN39" s="213"/>
      <c r="HEO39" s="213"/>
      <c r="HEP39" s="213"/>
      <c r="HEQ39" s="213"/>
      <c r="HER39" s="213"/>
      <c r="HES39" s="213"/>
      <c r="HET39" s="213"/>
      <c r="HEU39" s="213"/>
      <c r="HEV39" s="213"/>
      <c r="HEW39" s="213"/>
      <c r="HEX39" s="213"/>
      <c r="HEY39" s="213"/>
      <c r="HEZ39" s="213"/>
      <c r="HFA39" s="213"/>
      <c r="HFB39" s="213"/>
      <c r="HFC39" s="213"/>
      <c r="HFD39" s="213"/>
      <c r="HFE39" s="213"/>
      <c r="HFF39" s="213"/>
      <c r="HFG39" s="213"/>
      <c r="HFH39" s="213"/>
      <c r="HFI39" s="213"/>
      <c r="HFJ39" s="213"/>
      <c r="HFK39" s="213"/>
      <c r="HFL39" s="213"/>
      <c r="HFM39" s="213"/>
      <c r="HFN39" s="213"/>
      <c r="HFO39" s="213"/>
      <c r="HFP39" s="213"/>
      <c r="HFQ39" s="213"/>
      <c r="HFR39" s="213"/>
      <c r="HFS39" s="213"/>
      <c r="HFT39" s="213"/>
      <c r="HFU39" s="213"/>
      <c r="HFV39" s="213"/>
      <c r="HFW39" s="213"/>
      <c r="HFX39" s="213"/>
      <c r="HFY39" s="213"/>
      <c r="HFZ39" s="213"/>
      <c r="HGA39" s="213"/>
      <c r="HGB39" s="213"/>
      <c r="HGC39" s="213"/>
      <c r="HGD39" s="213"/>
      <c r="HGE39" s="213"/>
      <c r="HGF39" s="213"/>
      <c r="HGG39" s="213"/>
      <c r="HGH39" s="213"/>
      <c r="HGI39" s="213"/>
      <c r="HGJ39" s="213"/>
      <c r="HGK39" s="213"/>
      <c r="HGL39" s="213"/>
      <c r="HGM39" s="213"/>
      <c r="HGN39" s="213"/>
      <c r="HGO39" s="213"/>
      <c r="HGP39" s="213"/>
      <c r="HGQ39" s="213"/>
      <c r="HGR39" s="213"/>
      <c r="HGS39" s="213"/>
      <c r="HGT39" s="213"/>
      <c r="HGU39" s="213"/>
      <c r="HGV39" s="213"/>
      <c r="HGW39" s="213"/>
      <c r="HGX39" s="213"/>
      <c r="HGY39" s="213"/>
      <c r="HGZ39" s="213"/>
      <c r="HHA39" s="213"/>
      <c r="HHB39" s="213"/>
      <c r="HHC39" s="213"/>
      <c r="HHD39" s="213"/>
      <c r="HHE39" s="213"/>
      <c r="HHF39" s="213"/>
      <c r="HHG39" s="213"/>
      <c r="HHH39" s="213"/>
      <c r="HHI39" s="213"/>
      <c r="HHJ39" s="213"/>
      <c r="HHK39" s="213"/>
      <c r="HHL39" s="213"/>
      <c r="HHM39" s="213"/>
      <c r="HHN39" s="213"/>
      <c r="HHO39" s="213"/>
      <c r="HHP39" s="213"/>
      <c r="HHQ39" s="213"/>
      <c r="HHR39" s="213"/>
      <c r="HHS39" s="213"/>
      <c r="HHT39" s="213"/>
      <c r="HHU39" s="213"/>
      <c r="HHV39" s="213"/>
      <c r="HHW39" s="213"/>
      <c r="HHX39" s="213"/>
      <c r="HHY39" s="213"/>
      <c r="HHZ39" s="213"/>
      <c r="HIA39" s="213"/>
      <c r="HIB39" s="213"/>
      <c r="HIC39" s="213"/>
      <c r="HID39" s="213"/>
      <c r="HIE39" s="213"/>
      <c r="HIF39" s="213"/>
      <c r="HIG39" s="213"/>
      <c r="HIH39" s="213"/>
      <c r="HII39" s="213"/>
      <c r="HIJ39" s="213"/>
      <c r="HIK39" s="213"/>
      <c r="HIL39" s="213"/>
      <c r="HIM39" s="213"/>
      <c r="HIN39" s="213"/>
      <c r="HIO39" s="213"/>
      <c r="HIP39" s="213"/>
      <c r="HIQ39" s="213"/>
      <c r="HIR39" s="213"/>
      <c r="HIS39" s="213"/>
      <c r="HIT39" s="213"/>
      <c r="HIU39" s="213"/>
      <c r="HIV39" s="213"/>
      <c r="HIW39" s="213"/>
      <c r="HIX39" s="213"/>
      <c r="HIY39" s="213"/>
      <c r="HIZ39" s="213"/>
      <c r="HJA39" s="213"/>
      <c r="HJB39" s="213"/>
      <c r="HJC39" s="213"/>
      <c r="HJD39" s="213"/>
      <c r="HJE39" s="213"/>
      <c r="HJF39" s="213"/>
      <c r="HJG39" s="213"/>
      <c r="HJH39" s="213"/>
      <c r="HJI39" s="213"/>
      <c r="HJJ39" s="213"/>
      <c r="HJK39" s="213"/>
      <c r="HJL39" s="213"/>
      <c r="HJM39" s="213"/>
      <c r="HJN39" s="213"/>
      <c r="HJO39" s="213"/>
      <c r="HJP39" s="213"/>
      <c r="HJQ39" s="213"/>
      <c r="HJR39" s="213"/>
      <c r="HJS39" s="213"/>
      <c r="HJT39" s="213"/>
      <c r="HJU39" s="213"/>
      <c r="HJV39" s="213"/>
      <c r="HJW39" s="213"/>
      <c r="HJX39" s="213"/>
      <c r="HJY39" s="213"/>
      <c r="HJZ39" s="213"/>
      <c r="HKA39" s="213"/>
      <c r="HKB39" s="213"/>
      <c r="HKC39" s="213"/>
      <c r="HKD39" s="213"/>
      <c r="HKE39" s="213"/>
      <c r="HKF39" s="213"/>
      <c r="HKG39" s="213"/>
      <c r="HKH39" s="213"/>
      <c r="HKI39" s="213"/>
      <c r="HKJ39" s="213"/>
      <c r="HKK39" s="213"/>
      <c r="HKL39" s="213"/>
      <c r="HKM39" s="213"/>
      <c r="HKN39" s="213"/>
      <c r="HKO39" s="213"/>
      <c r="HKP39" s="213"/>
      <c r="HKQ39" s="213"/>
      <c r="HKR39" s="213"/>
      <c r="HKS39" s="213"/>
      <c r="HKT39" s="213"/>
      <c r="HKU39" s="213"/>
      <c r="HKV39" s="213"/>
      <c r="HKW39" s="213"/>
      <c r="HKX39" s="213"/>
      <c r="HKY39" s="213"/>
      <c r="HKZ39" s="213"/>
      <c r="HLA39" s="213"/>
      <c r="HLB39" s="213"/>
      <c r="HLC39" s="213"/>
      <c r="HLD39" s="213"/>
      <c r="HLE39" s="213"/>
      <c r="HLF39" s="213"/>
      <c r="HLG39" s="213"/>
      <c r="HLH39" s="213"/>
      <c r="HLI39" s="213"/>
      <c r="HLJ39" s="213"/>
      <c r="HLK39" s="213"/>
      <c r="HLL39" s="213"/>
      <c r="HLM39" s="213"/>
      <c r="HLN39" s="213"/>
      <c r="HLO39" s="213"/>
      <c r="HLP39" s="213"/>
      <c r="HLQ39" s="213"/>
      <c r="HLR39" s="213"/>
      <c r="HLS39" s="213"/>
      <c r="HLT39" s="213"/>
      <c r="HLU39" s="213"/>
      <c r="HLV39" s="213"/>
      <c r="HLW39" s="213"/>
      <c r="HLX39" s="213"/>
      <c r="HLY39" s="213"/>
      <c r="HLZ39" s="213"/>
      <c r="HMA39" s="213"/>
      <c r="HMB39" s="213"/>
      <c r="HMC39" s="213"/>
      <c r="HMD39" s="213"/>
      <c r="HME39" s="213"/>
      <c r="HMF39" s="213"/>
      <c r="HMG39" s="213"/>
      <c r="HMH39" s="213"/>
      <c r="HMI39" s="213"/>
      <c r="HMJ39" s="213"/>
      <c r="HMK39" s="213"/>
      <c r="HML39" s="213"/>
      <c r="HMM39" s="213"/>
      <c r="HMN39" s="213"/>
      <c r="HMO39" s="213"/>
      <c r="HMP39" s="213"/>
      <c r="HMQ39" s="213"/>
      <c r="HMR39" s="213"/>
      <c r="HMS39" s="213"/>
      <c r="HMT39" s="213"/>
      <c r="HMU39" s="213"/>
      <c r="HMV39" s="213"/>
      <c r="HMW39" s="213"/>
      <c r="HMX39" s="213"/>
      <c r="HMY39" s="213"/>
      <c r="HMZ39" s="213"/>
      <c r="HNA39" s="213"/>
      <c r="HNB39" s="213"/>
      <c r="HNC39" s="213"/>
      <c r="HND39" s="213"/>
      <c r="HNE39" s="213"/>
      <c r="HNF39" s="213"/>
      <c r="HNG39" s="213"/>
      <c r="HNH39" s="213"/>
      <c r="HNI39" s="213"/>
      <c r="HNJ39" s="213"/>
      <c r="HNK39" s="213"/>
      <c r="HNL39" s="213"/>
      <c r="HNM39" s="213"/>
      <c r="HNN39" s="213"/>
      <c r="HNO39" s="213"/>
      <c r="HNP39" s="213"/>
      <c r="HNQ39" s="213"/>
      <c r="HNR39" s="213"/>
      <c r="HNS39" s="213"/>
      <c r="HNT39" s="213"/>
      <c r="HNU39" s="213"/>
      <c r="HNV39" s="213"/>
      <c r="HNW39" s="213"/>
      <c r="HNX39" s="213"/>
      <c r="HNY39" s="213"/>
      <c r="HNZ39" s="213"/>
      <c r="HOA39" s="213"/>
      <c r="HOB39" s="213"/>
      <c r="HOC39" s="213"/>
      <c r="HOD39" s="213"/>
      <c r="HOE39" s="213"/>
      <c r="HOF39" s="213"/>
      <c r="HOG39" s="213"/>
      <c r="HOH39" s="213"/>
      <c r="HOI39" s="213"/>
      <c r="HOJ39" s="213"/>
      <c r="HOK39" s="213"/>
      <c r="HOL39" s="213"/>
      <c r="HOM39" s="213"/>
      <c r="HON39" s="213"/>
      <c r="HOO39" s="213"/>
      <c r="HOP39" s="213"/>
      <c r="HOQ39" s="213"/>
      <c r="HOR39" s="213"/>
      <c r="HOS39" s="213"/>
      <c r="HOT39" s="213"/>
      <c r="HOU39" s="213"/>
      <c r="HOV39" s="213"/>
      <c r="HOW39" s="213"/>
      <c r="HOX39" s="213"/>
      <c r="HOY39" s="213"/>
      <c r="HOZ39" s="213"/>
      <c r="HPA39" s="213"/>
      <c r="HPB39" s="213"/>
      <c r="HPC39" s="213"/>
      <c r="HPD39" s="213"/>
      <c r="HPE39" s="213"/>
      <c r="HPF39" s="213"/>
      <c r="HPG39" s="213"/>
      <c r="HPH39" s="213"/>
      <c r="HPI39" s="213"/>
      <c r="HPJ39" s="213"/>
      <c r="HPK39" s="213"/>
      <c r="HPL39" s="213"/>
      <c r="HPM39" s="213"/>
      <c r="HPN39" s="213"/>
      <c r="HPO39" s="213"/>
      <c r="HPP39" s="213"/>
      <c r="HPQ39" s="213"/>
      <c r="HPR39" s="213"/>
      <c r="HPS39" s="213"/>
      <c r="HPT39" s="213"/>
      <c r="HPU39" s="213"/>
      <c r="HPV39" s="213"/>
      <c r="HPW39" s="213"/>
      <c r="HPX39" s="213"/>
      <c r="HPY39" s="213"/>
      <c r="HPZ39" s="213"/>
      <c r="HQA39" s="213"/>
      <c r="HQB39" s="213"/>
      <c r="HQC39" s="213"/>
      <c r="HQD39" s="213"/>
      <c r="HQE39" s="213"/>
      <c r="HQF39" s="213"/>
      <c r="HQG39" s="213"/>
      <c r="HQH39" s="213"/>
      <c r="HQI39" s="213"/>
      <c r="HQJ39" s="213"/>
      <c r="HQK39" s="213"/>
      <c r="HQL39" s="213"/>
      <c r="HQM39" s="213"/>
      <c r="HQN39" s="213"/>
      <c r="HQO39" s="213"/>
      <c r="HQP39" s="213"/>
      <c r="HQQ39" s="213"/>
      <c r="HQR39" s="213"/>
      <c r="HQS39" s="213"/>
      <c r="HQT39" s="213"/>
      <c r="HQU39" s="213"/>
      <c r="HQV39" s="213"/>
      <c r="HQW39" s="213"/>
      <c r="HQX39" s="213"/>
      <c r="HQY39" s="213"/>
      <c r="HQZ39" s="213"/>
      <c r="HRA39" s="213"/>
      <c r="HRB39" s="213"/>
      <c r="HRC39" s="213"/>
      <c r="HRD39" s="213"/>
      <c r="HRE39" s="213"/>
      <c r="HRF39" s="213"/>
      <c r="HRG39" s="213"/>
      <c r="HRH39" s="213"/>
      <c r="HRI39" s="213"/>
      <c r="HRJ39" s="213"/>
      <c r="HRK39" s="213"/>
      <c r="HRL39" s="213"/>
      <c r="HRM39" s="213"/>
      <c r="HRN39" s="213"/>
      <c r="HRO39" s="213"/>
      <c r="HRP39" s="213"/>
      <c r="HRQ39" s="213"/>
      <c r="HRR39" s="213"/>
      <c r="HRS39" s="213"/>
      <c r="HRT39" s="213"/>
      <c r="HRU39" s="213"/>
      <c r="HRV39" s="213"/>
      <c r="HRW39" s="213"/>
      <c r="HRX39" s="213"/>
      <c r="HRY39" s="213"/>
      <c r="HRZ39" s="213"/>
      <c r="HSA39" s="213"/>
      <c r="HSB39" s="213"/>
      <c r="HSC39" s="213"/>
      <c r="HSD39" s="213"/>
      <c r="HSE39" s="213"/>
      <c r="HSF39" s="213"/>
      <c r="HSG39" s="213"/>
      <c r="HSH39" s="213"/>
      <c r="HSI39" s="213"/>
      <c r="HSJ39" s="213"/>
      <c r="HSK39" s="213"/>
      <c r="HSL39" s="213"/>
      <c r="HSM39" s="213"/>
      <c r="HSN39" s="213"/>
      <c r="HSO39" s="213"/>
      <c r="HSP39" s="213"/>
      <c r="HSQ39" s="213"/>
      <c r="HSR39" s="213"/>
      <c r="HSS39" s="213"/>
      <c r="HST39" s="213"/>
      <c r="HSU39" s="213"/>
      <c r="HSV39" s="213"/>
      <c r="HSW39" s="213"/>
      <c r="HSX39" s="213"/>
      <c r="HSY39" s="213"/>
      <c r="HSZ39" s="213"/>
      <c r="HTA39" s="213"/>
      <c r="HTB39" s="213"/>
      <c r="HTC39" s="213"/>
      <c r="HTD39" s="213"/>
      <c r="HTE39" s="213"/>
      <c r="HTF39" s="213"/>
      <c r="HTG39" s="213"/>
      <c r="HTH39" s="213"/>
      <c r="HTI39" s="213"/>
      <c r="HTJ39" s="213"/>
      <c r="HTK39" s="213"/>
      <c r="HTL39" s="213"/>
      <c r="HTM39" s="213"/>
      <c r="HTN39" s="213"/>
      <c r="HTO39" s="213"/>
      <c r="HTP39" s="213"/>
      <c r="HTQ39" s="213"/>
      <c r="HTR39" s="213"/>
      <c r="HTS39" s="213"/>
      <c r="HTT39" s="213"/>
      <c r="HTU39" s="213"/>
      <c r="HTV39" s="213"/>
      <c r="HTW39" s="213"/>
      <c r="HTX39" s="213"/>
      <c r="HTY39" s="213"/>
      <c r="HTZ39" s="213"/>
      <c r="HUA39" s="213"/>
      <c r="HUB39" s="213"/>
      <c r="HUC39" s="213"/>
      <c r="HUD39" s="213"/>
      <c r="HUE39" s="213"/>
      <c r="HUF39" s="213"/>
      <c r="HUG39" s="213"/>
      <c r="HUH39" s="213"/>
      <c r="HUI39" s="213"/>
      <c r="HUJ39" s="213"/>
      <c r="HUK39" s="213"/>
      <c r="HUL39" s="213"/>
      <c r="HUM39" s="213"/>
      <c r="HUN39" s="213"/>
      <c r="HUO39" s="213"/>
      <c r="HUP39" s="213"/>
      <c r="HUQ39" s="213"/>
      <c r="HUR39" s="213"/>
      <c r="HUS39" s="213"/>
      <c r="HUT39" s="213"/>
      <c r="HUU39" s="213"/>
      <c r="HUV39" s="213"/>
      <c r="HUW39" s="213"/>
      <c r="HUX39" s="213"/>
      <c r="HUY39" s="213"/>
      <c r="HUZ39" s="213"/>
      <c r="HVA39" s="213"/>
      <c r="HVB39" s="213"/>
      <c r="HVC39" s="213"/>
      <c r="HVD39" s="213"/>
      <c r="HVE39" s="213"/>
      <c r="HVF39" s="213"/>
      <c r="HVG39" s="213"/>
      <c r="HVH39" s="213"/>
      <c r="HVI39" s="213"/>
      <c r="HVJ39" s="213"/>
      <c r="HVK39" s="213"/>
      <c r="HVL39" s="213"/>
      <c r="HVM39" s="213"/>
      <c r="HVN39" s="213"/>
      <c r="HVO39" s="213"/>
      <c r="HVP39" s="213"/>
      <c r="HVQ39" s="213"/>
      <c r="HVR39" s="213"/>
      <c r="HVS39" s="213"/>
      <c r="HVT39" s="213"/>
      <c r="HVU39" s="213"/>
      <c r="HVV39" s="213"/>
      <c r="HVW39" s="213"/>
      <c r="HVX39" s="213"/>
      <c r="HVY39" s="213"/>
      <c r="HVZ39" s="213"/>
      <c r="HWA39" s="213"/>
      <c r="HWB39" s="213"/>
      <c r="HWC39" s="213"/>
      <c r="HWD39" s="213"/>
      <c r="HWE39" s="213"/>
      <c r="HWF39" s="213"/>
      <c r="HWG39" s="213"/>
      <c r="HWH39" s="213"/>
      <c r="HWI39" s="213"/>
      <c r="HWJ39" s="213"/>
      <c r="HWK39" s="213"/>
      <c r="HWL39" s="213"/>
      <c r="HWM39" s="213"/>
      <c r="HWN39" s="213"/>
      <c r="HWO39" s="213"/>
      <c r="HWP39" s="213"/>
      <c r="HWQ39" s="213"/>
      <c r="HWR39" s="213"/>
      <c r="HWS39" s="213"/>
      <c r="HWT39" s="213"/>
      <c r="HWU39" s="213"/>
      <c r="HWV39" s="213"/>
      <c r="HWW39" s="213"/>
      <c r="HWX39" s="213"/>
      <c r="HWY39" s="213"/>
      <c r="HWZ39" s="213"/>
      <c r="HXA39" s="213"/>
      <c r="HXB39" s="213"/>
      <c r="HXC39" s="213"/>
      <c r="HXD39" s="213"/>
      <c r="HXE39" s="213"/>
      <c r="HXF39" s="213"/>
      <c r="HXG39" s="213"/>
      <c r="HXH39" s="213"/>
      <c r="HXI39" s="213"/>
      <c r="HXJ39" s="213"/>
      <c r="HXK39" s="213"/>
      <c r="HXL39" s="213"/>
      <c r="HXM39" s="213"/>
      <c r="HXN39" s="213"/>
      <c r="HXO39" s="213"/>
      <c r="HXP39" s="213"/>
      <c r="HXQ39" s="213"/>
      <c r="HXR39" s="213"/>
      <c r="HXS39" s="213"/>
      <c r="HXT39" s="213"/>
      <c r="HXU39" s="213"/>
      <c r="HXV39" s="213"/>
      <c r="HXW39" s="213"/>
      <c r="HXX39" s="213"/>
      <c r="HXY39" s="213"/>
      <c r="HXZ39" s="213"/>
      <c r="HYA39" s="213"/>
      <c r="HYB39" s="213"/>
      <c r="HYC39" s="213"/>
      <c r="HYD39" s="213"/>
      <c r="HYE39" s="213"/>
      <c r="HYF39" s="213"/>
      <c r="HYG39" s="213"/>
      <c r="HYH39" s="213"/>
      <c r="HYI39" s="213"/>
      <c r="HYJ39" s="213"/>
      <c r="HYK39" s="213"/>
      <c r="HYL39" s="213"/>
      <c r="HYM39" s="213"/>
      <c r="HYN39" s="213"/>
      <c r="HYO39" s="213"/>
      <c r="HYP39" s="213"/>
      <c r="HYQ39" s="213"/>
      <c r="HYR39" s="213"/>
      <c r="HYS39" s="213"/>
      <c r="HYT39" s="213"/>
      <c r="HYU39" s="213"/>
      <c r="HYV39" s="213"/>
      <c r="HYW39" s="213"/>
      <c r="HYX39" s="213"/>
      <c r="HYY39" s="213"/>
      <c r="HYZ39" s="213"/>
      <c r="HZA39" s="213"/>
      <c r="HZB39" s="213"/>
      <c r="HZC39" s="213"/>
      <c r="HZD39" s="213"/>
      <c r="HZE39" s="213"/>
      <c r="HZF39" s="213"/>
      <c r="HZG39" s="213"/>
      <c r="HZH39" s="213"/>
      <c r="HZI39" s="213"/>
      <c r="HZJ39" s="213"/>
      <c r="HZK39" s="213"/>
      <c r="HZL39" s="213"/>
      <c r="HZM39" s="213"/>
      <c r="HZN39" s="213"/>
      <c r="HZO39" s="213"/>
      <c r="HZP39" s="213"/>
      <c r="HZQ39" s="213"/>
      <c r="HZR39" s="213"/>
      <c r="HZS39" s="213"/>
      <c r="HZT39" s="213"/>
      <c r="HZU39" s="213"/>
      <c r="HZV39" s="213"/>
      <c r="HZW39" s="213"/>
      <c r="HZX39" s="213"/>
      <c r="HZY39" s="213"/>
      <c r="HZZ39" s="213"/>
      <c r="IAA39" s="213"/>
      <c r="IAB39" s="213"/>
      <c r="IAC39" s="213"/>
      <c r="IAD39" s="213"/>
      <c r="IAE39" s="213"/>
      <c r="IAF39" s="213"/>
      <c r="IAG39" s="213"/>
      <c r="IAH39" s="213"/>
      <c r="IAI39" s="213"/>
      <c r="IAJ39" s="213"/>
      <c r="IAK39" s="213"/>
      <c r="IAL39" s="213"/>
      <c r="IAM39" s="213"/>
      <c r="IAN39" s="213"/>
      <c r="IAO39" s="213"/>
      <c r="IAP39" s="213"/>
      <c r="IAQ39" s="213"/>
      <c r="IAR39" s="213"/>
      <c r="IAS39" s="213"/>
      <c r="IAT39" s="213"/>
      <c r="IAU39" s="213"/>
      <c r="IAV39" s="213"/>
      <c r="IAW39" s="213"/>
      <c r="IAX39" s="213"/>
      <c r="IAY39" s="213"/>
      <c r="IAZ39" s="213"/>
      <c r="IBA39" s="213"/>
      <c r="IBB39" s="213"/>
      <c r="IBC39" s="213"/>
      <c r="IBD39" s="213"/>
      <c r="IBE39" s="213"/>
      <c r="IBF39" s="213"/>
      <c r="IBG39" s="213"/>
      <c r="IBH39" s="213"/>
      <c r="IBI39" s="213"/>
      <c r="IBJ39" s="213"/>
      <c r="IBK39" s="213"/>
      <c r="IBL39" s="213"/>
      <c r="IBM39" s="213"/>
      <c r="IBN39" s="213"/>
      <c r="IBO39" s="213"/>
      <c r="IBP39" s="213"/>
      <c r="IBQ39" s="213"/>
      <c r="IBR39" s="213"/>
      <c r="IBS39" s="213"/>
      <c r="IBT39" s="213"/>
      <c r="IBU39" s="213"/>
      <c r="IBV39" s="213"/>
      <c r="IBW39" s="213"/>
      <c r="IBX39" s="213"/>
      <c r="IBY39" s="213"/>
      <c r="IBZ39" s="213"/>
      <c r="ICA39" s="213"/>
      <c r="ICB39" s="213"/>
      <c r="ICC39" s="213"/>
      <c r="ICD39" s="213"/>
      <c r="ICE39" s="213"/>
      <c r="ICF39" s="213"/>
      <c r="ICG39" s="213"/>
      <c r="ICH39" s="213"/>
      <c r="ICI39" s="213"/>
      <c r="ICJ39" s="213"/>
      <c r="ICK39" s="213"/>
      <c r="ICL39" s="213"/>
      <c r="ICM39" s="213"/>
      <c r="ICN39" s="213"/>
      <c r="ICO39" s="213"/>
      <c r="ICP39" s="213"/>
      <c r="ICQ39" s="213"/>
      <c r="ICR39" s="213"/>
      <c r="ICS39" s="213"/>
      <c r="ICT39" s="213"/>
      <c r="ICU39" s="213"/>
      <c r="ICV39" s="213"/>
      <c r="ICW39" s="213"/>
      <c r="ICX39" s="213"/>
      <c r="ICY39" s="213"/>
      <c r="ICZ39" s="213"/>
      <c r="IDA39" s="213"/>
      <c r="IDB39" s="213"/>
      <c r="IDC39" s="213"/>
      <c r="IDD39" s="213"/>
      <c r="IDE39" s="213"/>
      <c r="IDF39" s="213"/>
      <c r="IDG39" s="213"/>
      <c r="IDH39" s="213"/>
      <c r="IDI39" s="213"/>
      <c r="IDJ39" s="213"/>
      <c r="IDK39" s="213"/>
      <c r="IDL39" s="213"/>
      <c r="IDM39" s="213"/>
      <c r="IDN39" s="213"/>
      <c r="IDO39" s="213"/>
      <c r="IDP39" s="213"/>
      <c r="IDQ39" s="213"/>
      <c r="IDR39" s="213"/>
      <c r="IDS39" s="213"/>
      <c r="IDT39" s="213"/>
      <c r="IDU39" s="213"/>
      <c r="IDV39" s="213"/>
      <c r="IDW39" s="213"/>
      <c r="IDX39" s="213"/>
      <c r="IDY39" s="213"/>
      <c r="IDZ39" s="213"/>
      <c r="IEA39" s="213"/>
      <c r="IEB39" s="213"/>
      <c r="IEC39" s="213"/>
      <c r="IED39" s="213"/>
      <c r="IEE39" s="213"/>
      <c r="IEF39" s="213"/>
      <c r="IEG39" s="213"/>
      <c r="IEH39" s="213"/>
      <c r="IEI39" s="213"/>
      <c r="IEJ39" s="213"/>
      <c r="IEK39" s="213"/>
      <c r="IEL39" s="213"/>
      <c r="IEM39" s="213"/>
      <c r="IEN39" s="213"/>
      <c r="IEO39" s="213"/>
      <c r="IEP39" s="213"/>
      <c r="IEQ39" s="213"/>
      <c r="IER39" s="213"/>
      <c r="IES39" s="213"/>
      <c r="IET39" s="213"/>
      <c r="IEU39" s="213"/>
      <c r="IEV39" s="213"/>
      <c r="IEW39" s="213"/>
      <c r="IEX39" s="213"/>
      <c r="IEY39" s="213"/>
      <c r="IEZ39" s="213"/>
      <c r="IFA39" s="213"/>
      <c r="IFB39" s="213"/>
      <c r="IFC39" s="213"/>
      <c r="IFD39" s="213"/>
      <c r="IFE39" s="213"/>
      <c r="IFF39" s="213"/>
      <c r="IFG39" s="213"/>
      <c r="IFH39" s="213"/>
      <c r="IFI39" s="213"/>
      <c r="IFJ39" s="213"/>
      <c r="IFK39" s="213"/>
      <c r="IFL39" s="213"/>
      <c r="IFM39" s="213"/>
      <c r="IFN39" s="213"/>
      <c r="IFO39" s="213"/>
      <c r="IFP39" s="213"/>
      <c r="IFQ39" s="213"/>
      <c r="IFR39" s="213"/>
      <c r="IFS39" s="213"/>
      <c r="IFT39" s="213"/>
      <c r="IFU39" s="213"/>
      <c r="IFV39" s="213"/>
      <c r="IFW39" s="213"/>
      <c r="IFX39" s="213"/>
      <c r="IFY39" s="213"/>
      <c r="IFZ39" s="213"/>
      <c r="IGA39" s="213"/>
      <c r="IGB39" s="213"/>
      <c r="IGC39" s="213"/>
      <c r="IGD39" s="213"/>
      <c r="IGE39" s="213"/>
      <c r="IGF39" s="213"/>
      <c r="IGG39" s="213"/>
      <c r="IGH39" s="213"/>
      <c r="IGI39" s="213"/>
      <c r="IGJ39" s="213"/>
      <c r="IGK39" s="213"/>
      <c r="IGL39" s="213"/>
      <c r="IGM39" s="213"/>
      <c r="IGN39" s="213"/>
      <c r="IGO39" s="213"/>
      <c r="IGP39" s="213"/>
      <c r="IGQ39" s="213"/>
      <c r="IGR39" s="213"/>
      <c r="IGS39" s="213"/>
      <c r="IGT39" s="213"/>
      <c r="IGU39" s="213"/>
      <c r="IGV39" s="213"/>
      <c r="IGW39" s="213"/>
      <c r="IGX39" s="213"/>
      <c r="IGY39" s="213"/>
      <c r="IGZ39" s="213"/>
      <c r="IHA39" s="213"/>
      <c r="IHB39" s="213"/>
      <c r="IHC39" s="213"/>
      <c r="IHD39" s="213"/>
      <c r="IHE39" s="213"/>
      <c r="IHF39" s="213"/>
      <c r="IHG39" s="213"/>
      <c r="IHH39" s="213"/>
      <c r="IHI39" s="213"/>
      <c r="IHJ39" s="213"/>
      <c r="IHK39" s="213"/>
      <c r="IHL39" s="213"/>
      <c r="IHM39" s="213"/>
      <c r="IHN39" s="213"/>
      <c r="IHO39" s="213"/>
      <c r="IHP39" s="213"/>
      <c r="IHQ39" s="213"/>
      <c r="IHR39" s="213"/>
      <c r="IHS39" s="213"/>
      <c r="IHT39" s="213"/>
      <c r="IHU39" s="213"/>
      <c r="IHV39" s="213"/>
      <c r="IHW39" s="213"/>
      <c r="IHX39" s="213"/>
      <c r="IHY39" s="213"/>
      <c r="IHZ39" s="213"/>
      <c r="IIA39" s="213"/>
      <c r="IIB39" s="213"/>
      <c r="IIC39" s="213"/>
      <c r="IID39" s="213"/>
      <c r="IIE39" s="213"/>
      <c r="IIF39" s="213"/>
      <c r="IIG39" s="213"/>
      <c r="IIH39" s="213"/>
      <c r="III39" s="213"/>
      <c r="IIJ39" s="213"/>
      <c r="IIK39" s="213"/>
      <c r="IIL39" s="213"/>
      <c r="IIM39" s="213"/>
      <c r="IIN39" s="213"/>
      <c r="IIO39" s="213"/>
      <c r="IIP39" s="213"/>
      <c r="IIQ39" s="213"/>
      <c r="IIR39" s="213"/>
      <c r="IIS39" s="213"/>
      <c r="IIT39" s="213"/>
      <c r="IIU39" s="213"/>
      <c r="IIV39" s="213"/>
      <c r="IIW39" s="213"/>
      <c r="IIX39" s="213"/>
      <c r="IIY39" s="213"/>
      <c r="IIZ39" s="213"/>
      <c r="IJA39" s="213"/>
      <c r="IJB39" s="213"/>
      <c r="IJC39" s="213"/>
      <c r="IJD39" s="213"/>
      <c r="IJE39" s="213"/>
      <c r="IJF39" s="213"/>
      <c r="IJG39" s="213"/>
      <c r="IJH39" s="213"/>
      <c r="IJI39" s="213"/>
      <c r="IJJ39" s="213"/>
      <c r="IJK39" s="213"/>
      <c r="IJL39" s="213"/>
      <c r="IJM39" s="213"/>
      <c r="IJN39" s="213"/>
      <c r="IJO39" s="213"/>
      <c r="IJP39" s="213"/>
      <c r="IJQ39" s="213"/>
      <c r="IJR39" s="213"/>
      <c r="IJS39" s="213"/>
      <c r="IJT39" s="213"/>
      <c r="IJU39" s="213"/>
      <c r="IJV39" s="213"/>
      <c r="IJW39" s="213"/>
      <c r="IJX39" s="213"/>
      <c r="IJY39" s="213"/>
      <c r="IJZ39" s="213"/>
      <c r="IKA39" s="213"/>
      <c r="IKB39" s="213"/>
      <c r="IKC39" s="213"/>
      <c r="IKD39" s="213"/>
      <c r="IKE39" s="213"/>
      <c r="IKF39" s="213"/>
      <c r="IKG39" s="213"/>
      <c r="IKH39" s="213"/>
      <c r="IKI39" s="213"/>
      <c r="IKJ39" s="213"/>
      <c r="IKK39" s="213"/>
      <c r="IKL39" s="213"/>
      <c r="IKM39" s="213"/>
      <c r="IKN39" s="213"/>
      <c r="IKO39" s="213"/>
      <c r="IKP39" s="213"/>
      <c r="IKQ39" s="213"/>
      <c r="IKR39" s="213"/>
      <c r="IKS39" s="213"/>
      <c r="IKT39" s="213"/>
      <c r="IKU39" s="213"/>
      <c r="IKV39" s="213"/>
      <c r="IKW39" s="213"/>
      <c r="IKX39" s="213"/>
      <c r="IKY39" s="213"/>
      <c r="IKZ39" s="213"/>
      <c r="ILA39" s="213"/>
      <c r="ILB39" s="213"/>
      <c r="ILC39" s="213"/>
      <c r="ILD39" s="213"/>
      <c r="ILE39" s="213"/>
      <c r="ILF39" s="213"/>
      <c r="ILG39" s="213"/>
      <c r="ILH39" s="213"/>
      <c r="ILI39" s="213"/>
      <c r="ILJ39" s="213"/>
      <c r="ILK39" s="213"/>
      <c r="ILL39" s="213"/>
      <c r="ILM39" s="213"/>
      <c r="ILN39" s="213"/>
      <c r="ILO39" s="213"/>
      <c r="ILP39" s="213"/>
      <c r="ILQ39" s="213"/>
      <c r="ILR39" s="213"/>
      <c r="ILS39" s="213"/>
      <c r="ILT39" s="213"/>
      <c r="ILU39" s="213"/>
      <c r="ILV39" s="213"/>
      <c r="ILW39" s="213"/>
      <c r="ILX39" s="213"/>
      <c r="ILY39" s="213"/>
      <c r="ILZ39" s="213"/>
      <c r="IMA39" s="213"/>
      <c r="IMB39" s="213"/>
      <c r="IMC39" s="213"/>
      <c r="IMD39" s="213"/>
      <c r="IME39" s="213"/>
      <c r="IMF39" s="213"/>
      <c r="IMG39" s="213"/>
      <c r="IMH39" s="213"/>
      <c r="IMI39" s="213"/>
      <c r="IMJ39" s="213"/>
      <c r="IMK39" s="213"/>
      <c r="IML39" s="213"/>
      <c r="IMM39" s="213"/>
      <c r="IMN39" s="213"/>
      <c r="IMO39" s="213"/>
      <c r="IMP39" s="213"/>
      <c r="IMQ39" s="213"/>
      <c r="IMR39" s="213"/>
      <c r="IMS39" s="213"/>
      <c r="IMT39" s="213"/>
      <c r="IMU39" s="213"/>
      <c r="IMV39" s="213"/>
      <c r="IMW39" s="213"/>
      <c r="IMX39" s="213"/>
      <c r="IMY39" s="213"/>
      <c r="IMZ39" s="213"/>
      <c r="INA39" s="213"/>
      <c r="INB39" s="213"/>
      <c r="INC39" s="213"/>
      <c r="IND39" s="213"/>
      <c r="INE39" s="213"/>
      <c r="INF39" s="213"/>
      <c r="ING39" s="213"/>
      <c r="INH39" s="213"/>
      <c r="INI39" s="213"/>
      <c r="INJ39" s="213"/>
      <c r="INK39" s="213"/>
      <c r="INL39" s="213"/>
      <c r="INM39" s="213"/>
      <c r="INN39" s="213"/>
      <c r="INO39" s="213"/>
      <c r="INP39" s="213"/>
      <c r="INQ39" s="213"/>
      <c r="INR39" s="213"/>
      <c r="INS39" s="213"/>
      <c r="INT39" s="213"/>
      <c r="INU39" s="213"/>
      <c r="INV39" s="213"/>
      <c r="INW39" s="213"/>
      <c r="INX39" s="213"/>
      <c r="INY39" s="213"/>
      <c r="INZ39" s="213"/>
      <c r="IOA39" s="213"/>
      <c r="IOB39" s="213"/>
      <c r="IOC39" s="213"/>
      <c r="IOD39" s="213"/>
      <c r="IOE39" s="213"/>
      <c r="IOF39" s="213"/>
      <c r="IOG39" s="213"/>
      <c r="IOH39" s="213"/>
      <c r="IOI39" s="213"/>
      <c r="IOJ39" s="213"/>
      <c r="IOK39" s="213"/>
      <c r="IOL39" s="213"/>
      <c r="IOM39" s="213"/>
      <c r="ION39" s="213"/>
      <c r="IOO39" s="213"/>
      <c r="IOP39" s="213"/>
      <c r="IOQ39" s="213"/>
      <c r="IOR39" s="213"/>
      <c r="IOS39" s="213"/>
      <c r="IOT39" s="213"/>
      <c r="IOU39" s="213"/>
      <c r="IOV39" s="213"/>
      <c r="IOW39" s="213"/>
      <c r="IOX39" s="213"/>
      <c r="IOY39" s="213"/>
      <c r="IOZ39" s="213"/>
      <c r="IPA39" s="213"/>
      <c r="IPB39" s="213"/>
      <c r="IPC39" s="213"/>
      <c r="IPD39" s="213"/>
      <c r="IPE39" s="213"/>
      <c r="IPF39" s="213"/>
      <c r="IPG39" s="213"/>
      <c r="IPH39" s="213"/>
      <c r="IPI39" s="213"/>
      <c r="IPJ39" s="213"/>
      <c r="IPK39" s="213"/>
      <c r="IPL39" s="213"/>
      <c r="IPM39" s="213"/>
      <c r="IPN39" s="213"/>
      <c r="IPO39" s="213"/>
      <c r="IPP39" s="213"/>
      <c r="IPQ39" s="213"/>
      <c r="IPR39" s="213"/>
      <c r="IPS39" s="213"/>
      <c r="IPT39" s="213"/>
      <c r="IPU39" s="213"/>
      <c r="IPV39" s="213"/>
      <c r="IPW39" s="213"/>
      <c r="IPX39" s="213"/>
      <c r="IPY39" s="213"/>
      <c r="IPZ39" s="213"/>
      <c r="IQA39" s="213"/>
      <c r="IQB39" s="213"/>
      <c r="IQC39" s="213"/>
      <c r="IQD39" s="213"/>
      <c r="IQE39" s="213"/>
      <c r="IQF39" s="213"/>
      <c r="IQG39" s="213"/>
      <c r="IQH39" s="213"/>
      <c r="IQI39" s="213"/>
      <c r="IQJ39" s="213"/>
      <c r="IQK39" s="213"/>
      <c r="IQL39" s="213"/>
      <c r="IQM39" s="213"/>
      <c r="IQN39" s="213"/>
      <c r="IQO39" s="213"/>
      <c r="IQP39" s="213"/>
      <c r="IQQ39" s="213"/>
      <c r="IQR39" s="213"/>
      <c r="IQS39" s="213"/>
      <c r="IQT39" s="213"/>
      <c r="IQU39" s="213"/>
      <c r="IQV39" s="213"/>
      <c r="IQW39" s="213"/>
      <c r="IQX39" s="213"/>
      <c r="IQY39" s="213"/>
      <c r="IQZ39" s="213"/>
      <c r="IRA39" s="213"/>
      <c r="IRB39" s="213"/>
      <c r="IRC39" s="213"/>
      <c r="IRD39" s="213"/>
      <c r="IRE39" s="213"/>
      <c r="IRF39" s="213"/>
      <c r="IRG39" s="213"/>
      <c r="IRH39" s="213"/>
      <c r="IRI39" s="213"/>
      <c r="IRJ39" s="213"/>
      <c r="IRK39" s="213"/>
      <c r="IRL39" s="213"/>
      <c r="IRM39" s="213"/>
      <c r="IRN39" s="213"/>
      <c r="IRO39" s="213"/>
      <c r="IRP39" s="213"/>
      <c r="IRQ39" s="213"/>
      <c r="IRR39" s="213"/>
      <c r="IRS39" s="213"/>
      <c r="IRT39" s="213"/>
      <c r="IRU39" s="213"/>
      <c r="IRV39" s="213"/>
      <c r="IRW39" s="213"/>
      <c r="IRX39" s="213"/>
      <c r="IRY39" s="213"/>
      <c r="IRZ39" s="213"/>
      <c r="ISA39" s="213"/>
      <c r="ISB39" s="213"/>
      <c r="ISC39" s="213"/>
      <c r="ISD39" s="213"/>
      <c r="ISE39" s="213"/>
      <c r="ISF39" s="213"/>
      <c r="ISG39" s="213"/>
      <c r="ISH39" s="213"/>
      <c r="ISI39" s="213"/>
      <c r="ISJ39" s="213"/>
      <c r="ISK39" s="213"/>
      <c r="ISL39" s="213"/>
      <c r="ISM39" s="213"/>
      <c r="ISN39" s="213"/>
      <c r="ISO39" s="213"/>
      <c r="ISP39" s="213"/>
      <c r="ISQ39" s="213"/>
      <c r="ISR39" s="213"/>
      <c r="ISS39" s="213"/>
      <c r="IST39" s="213"/>
      <c r="ISU39" s="213"/>
      <c r="ISV39" s="213"/>
      <c r="ISW39" s="213"/>
      <c r="ISX39" s="213"/>
      <c r="ISY39" s="213"/>
      <c r="ISZ39" s="213"/>
      <c r="ITA39" s="213"/>
      <c r="ITB39" s="213"/>
      <c r="ITC39" s="213"/>
      <c r="ITD39" s="213"/>
      <c r="ITE39" s="213"/>
      <c r="ITF39" s="213"/>
      <c r="ITG39" s="213"/>
      <c r="ITH39" s="213"/>
      <c r="ITI39" s="213"/>
      <c r="ITJ39" s="213"/>
      <c r="ITK39" s="213"/>
      <c r="ITL39" s="213"/>
      <c r="ITM39" s="213"/>
      <c r="ITN39" s="213"/>
      <c r="ITO39" s="213"/>
      <c r="ITP39" s="213"/>
      <c r="ITQ39" s="213"/>
      <c r="ITR39" s="213"/>
      <c r="ITS39" s="213"/>
      <c r="ITT39" s="213"/>
      <c r="ITU39" s="213"/>
      <c r="ITV39" s="213"/>
      <c r="ITW39" s="213"/>
      <c r="ITX39" s="213"/>
      <c r="ITY39" s="213"/>
      <c r="ITZ39" s="213"/>
      <c r="IUA39" s="213"/>
      <c r="IUB39" s="213"/>
      <c r="IUC39" s="213"/>
      <c r="IUD39" s="213"/>
      <c r="IUE39" s="213"/>
      <c r="IUF39" s="213"/>
      <c r="IUG39" s="213"/>
      <c r="IUH39" s="213"/>
      <c r="IUI39" s="213"/>
      <c r="IUJ39" s="213"/>
      <c r="IUK39" s="213"/>
      <c r="IUL39" s="213"/>
      <c r="IUM39" s="213"/>
      <c r="IUN39" s="213"/>
      <c r="IUO39" s="213"/>
      <c r="IUP39" s="213"/>
      <c r="IUQ39" s="213"/>
      <c r="IUR39" s="213"/>
      <c r="IUS39" s="213"/>
      <c r="IUT39" s="213"/>
      <c r="IUU39" s="213"/>
      <c r="IUV39" s="213"/>
      <c r="IUW39" s="213"/>
      <c r="IUX39" s="213"/>
      <c r="IUY39" s="213"/>
      <c r="IUZ39" s="213"/>
      <c r="IVA39" s="213"/>
      <c r="IVB39" s="213"/>
      <c r="IVC39" s="213"/>
      <c r="IVD39" s="213"/>
      <c r="IVE39" s="213"/>
      <c r="IVF39" s="213"/>
      <c r="IVG39" s="213"/>
      <c r="IVH39" s="213"/>
      <c r="IVI39" s="213"/>
      <c r="IVJ39" s="213"/>
      <c r="IVK39" s="213"/>
      <c r="IVL39" s="213"/>
      <c r="IVM39" s="213"/>
      <c r="IVN39" s="213"/>
      <c r="IVO39" s="213"/>
      <c r="IVP39" s="213"/>
      <c r="IVQ39" s="213"/>
      <c r="IVR39" s="213"/>
      <c r="IVS39" s="213"/>
      <c r="IVT39" s="213"/>
      <c r="IVU39" s="213"/>
      <c r="IVV39" s="213"/>
      <c r="IVW39" s="213"/>
      <c r="IVX39" s="213"/>
      <c r="IVY39" s="213"/>
      <c r="IVZ39" s="213"/>
      <c r="IWA39" s="213"/>
      <c r="IWB39" s="213"/>
      <c r="IWC39" s="213"/>
      <c r="IWD39" s="213"/>
      <c r="IWE39" s="213"/>
      <c r="IWF39" s="213"/>
      <c r="IWG39" s="213"/>
      <c r="IWH39" s="213"/>
      <c r="IWI39" s="213"/>
      <c r="IWJ39" s="213"/>
      <c r="IWK39" s="213"/>
      <c r="IWL39" s="213"/>
      <c r="IWM39" s="213"/>
      <c r="IWN39" s="213"/>
      <c r="IWO39" s="213"/>
      <c r="IWP39" s="213"/>
      <c r="IWQ39" s="213"/>
      <c r="IWR39" s="213"/>
      <c r="IWS39" s="213"/>
      <c r="IWT39" s="213"/>
      <c r="IWU39" s="213"/>
      <c r="IWV39" s="213"/>
      <c r="IWW39" s="213"/>
      <c r="IWX39" s="213"/>
      <c r="IWY39" s="213"/>
      <c r="IWZ39" s="213"/>
      <c r="IXA39" s="213"/>
      <c r="IXB39" s="213"/>
      <c r="IXC39" s="213"/>
      <c r="IXD39" s="213"/>
      <c r="IXE39" s="213"/>
      <c r="IXF39" s="213"/>
      <c r="IXG39" s="213"/>
      <c r="IXH39" s="213"/>
      <c r="IXI39" s="213"/>
      <c r="IXJ39" s="213"/>
      <c r="IXK39" s="213"/>
      <c r="IXL39" s="213"/>
      <c r="IXM39" s="213"/>
      <c r="IXN39" s="213"/>
      <c r="IXO39" s="213"/>
      <c r="IXP39" s="213"/>
      <c r="IXQ39" s="213"/>
      <c r="IXR39" s="213"/>
      <c r="IXS39" s="213"/>
      <c r="IXT39" s="213"/>
      <c r="IXU39" s="213"/>
      <c r="IXV39" s="213"/>
      <c r="IXW39" s="213"/>
      <c r="IXX39" s="213"/>
      <c r="IXY39" s="213"/>
      <c r="IXZ39" s="213"/>
      <c r="IYA39" s="213"/>
      <c r="IYB39" s="213"/>
      <c r="IYC39" s="213"/>
      <c r="IYD39" s="213"/>
      <c r="IYE39" s="213"/>
      <c r="IYF39" s="213"/>
      <c r="IYG39" s="213"/>
      <c r="IYH39" s="213"/>
      <c r="IYI39" s="213"/>
      <c r="IYJ39" s="213"/>
      <c r="IYK39" s="213"/>
      <c r="IYL39" s="213"/>
      <c r="IYM39" s="213"/>
      <c r="IYN39" s="213"/>
      <c r="IYO39" s="213"/>
      <c r="IYP39" s="213"/>
      <c r="IYQ39" s="213"/>
      <c r="IYR39" s="213"/>
      <c r="IYS39" s="213"/>
      <c r="IYT39" s="213"/>
      <c r="IYU39" s="213"/>
      <c r="IYV39" s="213"/>
      <c r="IYW39" s="213"/>
      <c r="IYX39" s="213"/>
      <c r="IYY39" s="213"/>
      <c r="IYZ39" s="213"/>
      <c r="IZA39" s="213"/>
      <c r="IZB39" s="213"/>
      <c r="IZC39" s="213"/>
      <c r="IZD39" s="213"/>
      <c r="IZE39" s="213"/>
      <c r="IZF39" s="213"/>
      <c r="IZG39" s="213"/>
      <c r="IZH39" s="213"/>
      <c r="IZI39" s="213"/>
      <c r="IZJ39" s="213"/>
      <c r="IZK39" s="213"/>
      <c r="IZL39" s="213"/>
      <c r="IZM39" s="213"/>
      <c r="IZN39" s="213"/>
      <c r="IZO39" s="213"/>
      <c r="IZP39" s="213"/>
      <c r="IZQ39" s="213"/>
      <c r="IZR39" s="213"/>
      <c r="IZS39" s="213"/>
      <c r="IZT39" s="213"/>
      <c r="IZU39" s="213"/>
      <c r="IZV39" s="213"/>
      <c r="IZW39" s="213"/>
      <c r="IZX39" s="213"/>
      <c r="IZY39" s="213"/>
      <c r="IZZ39" s="213"/>
      <c r="JAA39" s="213"/>
      <c r="JAB39" s="213"/>
      <c r="JAC39" s="213"/>
      <c r="JAD39" s="213"/>
      <c r="JAE39" s="213"/>
      <c r="JAF39" s="213"/>
      <c r="JAG39" s="213"/>
      <c r="JAH39" s="213"/>
      <c r="JAI39" s="213"/>
      <c r="JAJ39" s="213"/>
      <c r="JAK39" s="213"/>
      <c r="JAL39" s="213"/>
      <c r="JAM39" s="213"/>
      <c r="JAN39" s="213"/>
      <c r="JAO39" s="213"/>
      <c r="JAP39" s="213"/>
      <c r="JAQ39" s="213"/>
      <c r="JAR39" s="213"/>
      <c r="JAS39" s="213"/>
      <c r="JAT39" s="213"/>
      <c r="JAU39" s="213"/>
      <c r="JAV39" s="213"/>
      <c r="JAW39" s="213"/>
      <c r="JAX39" s="213"/>
      <c r="JAY39" s="213"/>
      <c r="JAZ39" s="213"/>
      <c r="JBA39" s="213"/>
      <c r="JBB39" s="213"/>
      <c r="JBC39" s="213"/>
      <c r="JBD39" s="213"/>
      <c r="JBE39" s="213"/>
      <c r="JBF39" s="213"/>
      <c r="JBG39" s="213"/>
      <c r="JBH39" s="213"/>
      <c r="JBI39" s="213"/>
      <c r="JBJ39" s="213"/>
      <c r="JBK39" s="213"/>
      <c r="JBL39" s="213"/>
      <c r="JBM39" s="213"/>
      <c r="JBN39" s="213"/>
      <c r="JBO39" s="213"/>
      <c r="JBP39" s="213"/>
      <c r="JBQ39" s="213"/>
      <c r="JBR39" s="213"/>
      <c r="JBS39" s="213"/>
      <c r="JBT39" s="213"/>
      <c r="JBU39" s="213"/>
      <c r="JBV39" s="213"/>
      <c r="JBW39" s="213"/>
      <c r="JBX39" s="213"/>
      <c r="JBY39" s="213"/>
      <c r="JBZ39" s="213"/>
      <c r="JCA39" s="213"/>
      <c r="JCB39" s="213"/>
      <c r="JCC39" s="213"/>
      <c r="JCD39" s="213"/>
      <c r="JCE39" s="213"/>
      <c r="JCF39" s="213"/>
      <c r="JCG39" s="213"/>
      <c r="JCH39" s="213"/>
      <c r="JCI39" s="213"/>
      <c r="JCJ39" s="213"/>
      <c r="JCK39" s="213"/>
      <c r="JCL39" s="213"/>
      <c r="JCM39" s="213"/>
      <c r="JCN39" s="213"/>
      <c r="JCO39" s="213"/>
      <c r="JCP39" s="213"/>
      <c r="JCQ39" s="213"/>
      <c r="JCR39" s="213"/>
      <c r="JCS39" s="213"/>
      <c r="JCT39" s="213"/>
      <c r="JCU39" s="213"/>
      <c r="JCV39" s="213"/>
      <c r="JCW39" s="213"/>
      <c r="JCX39" s="213"/>
      <c r="JCY39" s="213"/>
      <c r="JCZ39" s="213"/>
      <c r="JDA39" s="213"/>
      <c r="JDB39" s="213"/>
      <c r="JDC39" s="213"/>
      <c r="JDD39" s="213"/>
      <c r="JDE39" s="213"/>
      <c r="JDF39" s="213"/>
      <c r="JDG39" s="213"/>
      <c r="JDH39" s="213"/>
      <c r="JDI39" s="213"/>
      <c r="JDJ39" s="213"/>
      <c r="JDK39" s="213"/>
      <c r="JDL39" s="213"/>
      <c r="JDM39" s="213"/>
      <c r="JDN39" s="213"/>
      <c r="JDO39" s="213"/>
      <c r="JDP39" s="213"/>
      <c r="JDQ39" s="213"/>
      <c r="JDR39" s="213"/>
      <c r="JDS39" s="213"/>
      <c r="JDT39" s="213"/>
      <c r="JDU39" s="213"/>
      <c r="JDV39" s="213"/>
      <c r="JDW39" s="213"/>
      <c r="JDX39" s="213"/>
      <c r="JDY39" s="213"/>
      <c r="JDZ39" s="213"/>
      <c r="JEA39" s="213"/>
      <c r="JEB39" s="213"/>
      <c r="JEC39" s="213"/>
      <c r="JED39" s="213"/>
      <c r="JEE39" s="213"/>
      <c r="JEF39" s="213"/>
      <c r="JEG39" s="213"/>
      <c r="JEH39" s="213"/>
      <c r="JEI39" s="213"/>
      <c r="JEJ39" s="213"/>
      <c r="JEK39" s="213"/>
      <c r="JEL39" s="213"/>
      <c r="JEM39" s="213"/>
      <c r="JEN39" s="213"/>
      <c r="JEO39" s="213"/>
      <c r="JEP39" s="213"/>
      <c r="JEQ39" s="213"/>
      <c r="JER39" s="213"/>
      <c r="JES39" s="213"/>
      <c r="JET39" s="213"/>
      <c r="JEU39" s="213"/>
      <c r="JEV39" s="213"/>
      <c r="JEW39" s="213"/>
      <c r="JEX39" s="213"/>
      <c r="JEY39" s="213"/>
      <c r="JEZ39" s="213"/>
      <c r="JFA39" s="213"/>
      <c r="JFB39" s="213"/>
      <c r="JFC39" s="213"/>
      <c r="JFD39" s="213"/>
      <c r="JFE39" s="213"/>
      <c r="JFF39" s="213"/>
      <c r="JFG39" s="213"/>
      <c r="JFH39" s="213"/>
      <c r="JFI39" s="213"/>
      <c r="JFJ39" s="213"/>
      <c r="JFK39" s="213"/>
      <c r="JFL39" s="213"/>
      <c r="JFM39" s="213"/>
      <c r="JFN39" s="213"/>
      <c r="JFO39" s="213"/>
      <c r="JFP39" s="213"/>
      <c r="JFQ39" s="213"/>
      <c r="JFR39" s="213"/>
      <c r="JFS39" s="213"/>
      <c r="JFT39" s="213"/>
      <c r="JFU39" s="213"/>
      <c r="JFV39" s="213"/>
      <c r="JFW39" s="213"/>
      <c r="JFX39" s="213"/>
      <c r="JFY39" s="213"/>
      <c r="JFZ39" s="213"/>
      <c r="JGA39" s="213"/>
      <c r="JGB39" s="213"/>
      <c r="JGC39" s="213"/>
      <c r="JGD39" s="213"/>
      <c r="JGE39" s="213"/>
      <c r="JGF39" s="213"/>
      <c r="JGG39" s="213"/>
      <c r="JGH39" s="213"/>
      <c r="JGI39" s="213"/>
      <c r="JGJ39" s="213"/>
      <c r="JGK39" s="213"/>
      <c r="JGL39" s="213"/>
      <c r="JGM39" s="213"/>
      <c r="JGN39" s="213"/>
      <c r="JGO39" s="213"/>
      <c r="JGP39" s="213"/>
      <c r="JGQ39" s="213"/>
      <c r="JGR39" s="213"/>
      <c r="JGS39" s="213"/>
      <c r="JGT39" s="213"/>
      <c r="JGU39" s="213"/>
      <c r="JGV39" s="213"/>
      <c r="JGW39" s="213"/>
      <c r="JGX39" s="213"/>
      <c r="JGY39" s="213"/>
      <c r="JGZ39" s="213"/>
      <c r="JHA39" s="213"/>
      <c r="JHB39" s="213"/>
      <c r="JHC39" s="213"/>
      <c r="JHD39" s="213"/>
      <c r="JHE39" s="213"/>
      <c r="JHF39" s="213"/>
      <c r="JHG39" s="213"/>
      <c r="JHH39" s="213"/>
      <c r="JHI39" s="213"/>
      <c r="JHJ39" s="213"/>
      <c r="JHK39" s="213"/>
      <c r="JHL39" s="213"/>
      <c r="JHM39" s="213"/>
      <c r="JHN39" s="213"/>
      <c r="JHO39" s="213"/>
      <c r="JHP39" s="213"/>
      <c r="JHQ39" s="213"/>
      <c r="JHR39" s="213"/>
      <c r="JHS39" s="213"/>
      <c r="JHT39" s="213"/>
      <c r="JHU39" s="213"/>
      <c r="JHV39" s="213"/>
      <c r="JHW39" s="213"/>
      <c r="JHX39" s="213"/>
      <c r="JHY39" s="213"/>
      <c r="JHZ39" s="213"/>
      <c r="JIA39" s="213"/>
      <c r="JIB39" s="213"/>
      <c r="JIC39" s="213"/>
      <c r="JID39" s="213"/>
      <c r="JIE39" s="213"/>
      <c r="JIF39" s="213"/>
      <c r="JIG39" s="213"/>
      <c r="JIH39" s="213"/>
      <c r="JII39" s="213"/>
      <c r="JIJ39" s="213"/>
      <c r="JIK39" s="213"/>
      <c r="JIL39" s="213"/>
      <c r="JIM39" s="213"/>
      <c r="JIN39" s="213"/>
      <c r="JIO39" s="213"/>
      <c r="JIP39" s="213"/>
      <c r="JIQ39" s="213"/>
      <c r="JIR39" s="213"/>
      <c r="JIS39" s="213"/>
      <c r="JIT39" s="213"/>
      <c r="JIU39" s="213"/>
      <c r="JIV39" s="213"/>
      <c r="JIW39" s="213"/>
      <c r="JIX39" s="213"/>
      <c r="JIY39" s="213"/>
      <c r="JIZ39" s="213"/>
      <c r="JJA39" s="213"/>
      <c r="JJB39" s="213"/>
      <c r="JJC39" s="213"/>
      <c r="JJD39" s="213"/>
      <c r="JJE39" s="213"/>
      <c r="JJF39" s="213"/>
      <c r="JJG39" s="213"/>
      <c r="JJH39" s="213"/>
      <c r="JJI39" s="213"/>
      <c r="JJJ39" s="213"/>
      <c r="JJK39" s="213"/>
      <c r="JJL39" s="213"/>
      <c r="JJM39" s="213"/>
      <c r="JJN39" s="213"/>
      <c r="JJO39" s="213"/>
      <c r="JJP39" s="213"/>
      <c r="JJQ39" s="213"/>
      <c r="JJR39" s="213"/>
      <c r="JJS39" s="213"/>
      <c r="JJT39" s="213"/>
      <c r="JJU39" s="213"/>
      <c r="JJV39" s="213"/>
      <c r="JJW39" s="213"/>
      <c r="JJX39" s="213"/>
      <c r="JJY39" s="213"/>
      <c r="JJZ39" s="213"/>
      <c r="JKA39" s="213"/>
      <c r="JKB39" s="213"/>
      <c r="JKC39" s="213"/>
      <c r="JKD39" s="213"/>
      <c r="JKE39" s="213"/>
      <c r="JKF39" s="213"/>
      <c r="JKG39" s="213"/>
      <c r="JKH39" s="213"/>
      <c r="JKI39" s="213"/>
      <c r="JKJ39" s="213"/>
      <c r="JKK39" s="213"/>
      <c r="JKL39" s="213"/>
      <c r="JKM39" s="213"/>
      <c r="JKN39" s="213"/>
      <c r="JKO39" s="213"/>
      <c r="JKP39" s="213"/>
      <c r="JKQ39" s="213"/>
      <c r="JKR39" s="213"/>
      <c r="JKS39" s="213"/>
      <c r="JKT39" s="213"/>
      <c r="JKU39" s="213"/>
      <c r="JKV39" s="213"/>
      <c r="JKW39" s="213"/>
      <c r="JKX39" s="213"/>
      <c r="JKY39" s="213"/>
      <c r="JKZ39" s="213"/>
      <c r="JLA39" s="213"/>
      <c r="JLB39" s="213"/>
      <c r="JLC39" s="213"/>
      <c r="JLD39" s="213"/>
      <c r="JLE39" s="213"/>
      <c r="JLF39" s="213"/>
      <c r="JLG39" s="213"/>
      <c r="JLH39" s="213"/>
      <c r="JLI39" s="213"/>
      <c r="JLJ39" s="213"/>
      <c r="JLK39" s="213"/>
      <c r="JLL39" s="213"/>
      <c r="JLM39" s="213"/>
      <c r="JLN39" s="213"/>
      <c r="JLO39" s="213"/>
      <c r="JLP39" s="213"/>
      <c r="JLQ39" s="213"/>
      <c r="JLR39" s="213"/>
      <c r="JLS39" s="213"/>
      <c r="JLT39" s="213"/>
      <c r="JLU39" s="213"/>
      <c r="JLV39" s="213"/>
      <c r="JLW39" s="213"/>
      <c r="JLX39" s="213"/>
      <c r="JLY39" s="213"/>
      <c r="JLZ39" s="213"/>
      <c r="JMA39" s="213"/>
      <c r="JMB39" s="213"/>
      <c r="JMC39" s="213"/>
      <c r="JMD39" s="213"/>
      <c r="JME39" s="213"/>
      <c r="JMF39" s="213"/>
      <c r="JMG39" s="213"/>
      <c r="JMH39" s="213"/>
      <c r="JMI39" s="213"/>
      <c r="JMJ39" s="213"/>
      <c r="JMK39" s="213"/>
      <c r="JML39" s="213"/>
      <c r="JMM39" s="213"/>
      <c r="JMN39" s="213"/>
      <c r="JMO39" s="213"/>
      <c r="JMP39" s="213"/>
      <c r="JMQ39" s="213"/>
      <c r="JMR39" s="213"/>
      <c r="JMS39" s="213"/>
      <c r="JMT39" s="213"/>
      <c r="JMU39" s="213"/>
      <c r="JMV39" s="213"/>
      <c r="JMW39" s="213"/>
      <c r="JMX39" s="213"/>
      <c r="JMY39" s="213"/>
      <c r="JMZ39" s="213"/>
      <c r="JNA39" s="213"/>
      <c r="JNB39" s="213"/>
      <c r="JNC39" s="213"/>
      <c r="JND39" s="213"/>
      <c r="JNE39" s="213"/>
      <c r="JNF39" s="213"/>
      <c r="JNG39" s="213"/>
      <c r="JNH39" s="213"/>
      <c r="JNI39" s="213"/>
      <c r="JNJ39" s="213"/>
      <c r="JNK39" s="213"/>
      <c r="JNL39" s="213"/>
      <c r="JNM39" s="213"/>
      <c r="JNN39" s="213"/>
      <c r="JNO39" s="213"/>
      <c r="JNP39" s="213"/>
      <c r="JNQ39" s="213"/>
      <c r="JNR39" s="213"/>
      <c r="JNS39" s="213"/>
      <c r="JNT39" s="213"/>
      <c r="JNU39" s="213"/>
      <c r="JNV39" s="213"/>
      <c r="JNW39" s="213"/>
      <c r="JNX39" s="213"/>
      <c r="JNY39" s="213"/>
      <c r="JNZ39" s="213"/>
      <c r="JOA39" s="213"/>
      <c r="JOB39" s="213"/>
      <c r="JOC39" s="213"/>
      <c r="JOD39" s="213"/>
      <c r="JOE39" s="213"/>
      <c r="JOF39" s="213"/>
      <c r="JOG39" s="213"/>
      <c r="JOH39" s="213"/>
      <c r="JOI39" s="213"/>
      <c r="JOJ39" s="213"/>
      <c r="JOK39" s="213"/>
      <c r="JOL39" s="213"/>
      <c r="JOM39" s="213"/>
      <c r="JON39" s="213"/>
      <c r="JOO39" s="213"/>
      <c r="JOP39" s="213"/>
      <c r="JOQ39" s="213"/>
      <c r="JOR39" s="213"/>
      <c r="JOS39" s="213"/>
      <c r="JOT39" s="213"/>
      <c r="JOU39" s="213"/>
      <c r="JOV39" s="213"/>
      <c r="JOW39" s="213"/>
      <c r="JOX39" s="213"/>
      <c r="JOY39" s="213"/>
      <c r="JOZ39" s="213"/>
      <c r="JPA39" s="213"/>
      <c r="JPB39" s="213"/>
      <c r="JPC39" s="213"/>
      <c r="JPD39" s="213"/>
      <c r="JPE39" s="213"/>
      <c r="JPF39" s="213"/>
      <c r="JPG39" s="213"/>
      <c r="JPH39" s="213"/>
      <c r="JPI39" s="213"/>
      <c r="JPJ39" s="213"/>
      <c r="JPK39" s="213"/>
      <c r="JPL39" s="213"/>
      <c r="JPM39" s="213"/>
      <c r="JPN39" s="213"/>
      <c r="JPO39" s="213"/>
      <c r="JPP39" s="213"/>
      <c r="JPQ39" s="213"/>
      <c r="JPR39" s="213"/>
      <c r="JPS39" s="213"/>
      <c r="JPT39" s="213"/>
      <c r="JPU39" s="213"/>
      <c r="JPV39" s="213"/>
      <c r="JPW39" s="213"/>
      <c r="JPX39" s="213"/>
      <c r="JPY39" s="213"/>
      <c r="JPZ39" s="213"/>
      <c r="JQA39" s="213"/>
      <c r="JQB39" s="213"/>
      <c r="JQC39" s="213"/>
      <c r="JQD39" s="213"/>
      <c r="JQE39" s="213"/>
      <c r="JQF39" s="213"/>
      <c r="JQG39" s="213"/>
      <c r="JQH39" s="213"/>
      <c r="JQI39" s="213"/>
      <c r="JQJ39" s="213"/>
      <c r="JQK39" s="213"/>
      <c r="JQL39" s="213"/>
      <c r="JQM39" s="213"/>
      <c r="JQN39" s="213"/>
      <c r="JQO39" s="213"/>
      <c r="JQP39" s="213"/>
      <c r="JQQ39" s="213"/>
      <c r="JQR39" s="213"/>
      <c r="JQS39" s="213"/>
      <c r="JQT39" s="213"/>
      <c r="JQU39" s="213"/>
      <c r="JQV39" s="213"/>
      <c r="JQW39" s="213"/>
      <c r="JQX39" s="213"/>
      <c r="JQY39" s="213"/>
      <c r="JQZ39" s="213"/>
      <c r="JRA39" s="213"/>
      <c r="JRB39" s="213"/>
      <c r="JRC39" s="213"/>
      <c r="JRD39" s="213"/>
      <c r="JRE39" s="213"/>
      <c r="JRF39" s="213"/>
      <c r="JRG39" s="213"/>
      <c r="JRH39" s="213"/>
      <c r="JRI39" s="213"/>
      <c r="JRJ39" s="213"/>
      <c r="JRK39" s="213"/>
      <c r="JRL39" s="213"/>
      <c r="JRM39" s="213"/>
      <c r="JRN39" s="213"/>
      <c r="JRO39" s="213"/>
      <c r="JRP39" s="213"/>
      <c r="JRQ39" s="213"/>
      <c r="JRR39" s="213"/>
      <c r="JRS39" s="213"/>
      <c r="JRT39" s="213"/>
      <c r="JRU39" s="213"/>
      <c r="JRV39" s="213"/>
      <c r="JRW39" s="213"/>
      <c r="JRX39" s="213"/>
      <c r="JRY39" s="213"/>
      <c r="JRZ39" s="213"/>
      <c r="JSA39" s="213"/>
      <c r="JSB39" s="213"/>
      <c r="JSC39" s="213"/>
      <c r="JSD39" s="213"/>
      <c r="JSE39" s="213"/>
      <c r="JSF39" s="213"/>
      <c r="JSG39" s="213"/>
      <c r="JSH39" s="213"/>
      <c r="JSI39" s="213"/>
      <c r="JSJ39" s="213"/>
      <c r="JSK39" s="213"/>
      <c r="JSL39" s="213"/>
      <c r="JSM39" s="213"/>
      <c r="JSN39" s="213"/>
      <c r="JSO39" s="213"/>
      <c r="JSP39" s="213"/>
      <c r="JSQ39" s="213"/>
      <c r="JSR39" s="213"/>
      <c r="JSS39" s="213"/>
      <c r="JST39" s="213"/>
      <c r="JSU39" s="213"/>
      <c r="JSV39" s="213"/>
      <c r="JSW39" s="213"/>
      <c r="JSX39" s="213"/>
      <c r="JSY39" s="213"/>
      <c r="JSZ39" s="213"/>
      <c r="JTA39" s="213"/>
      <c r="JTB39" s="213"/>
      <c r="JTC39" s="213"/>
      <c r="JTD39" s="213"/>
      <c r="JTE39" s="213"/>
      <c r="JTF39" s="213"/>
      <c r="JTG39" s="213"/>
      <c r="JTH39" s="213"/>
      <c r="JTI39" s="213"/>
      <c r="JTJ39" s="213"/>
      <c r="JTK39" s="213"/>
      <c r="JTL39" s="213"/>
      <c r="JTM39" s="213"/>
      <c r="JTN39" s="213"/>
      <c r="JTO39" s="213"/>
      <c r="JTP39" s="213"/>
      <c r="JTQ39" s="213"/>
      <c r="JTR39" s="213"/>
      <c r="JTS39" s="213"/>
      <c r="JTT39" s="213"/>
      <c r="JTU39" s="213"/>
      <c r="JTV39" s="213"/>
      <c r="JTW39" s="213"/>
      <c r="JTX39" s="213"/>
      <c r="JTY39" s="213"/>
      <c r="JTZ39" s="213"/>
      <c r="JUA39" s="213"/>
      <c r="JUB39" s="213"/>
      <c r="JUC39" s="213"/>
      <c r="JUD39" s="213"/>
      <c r="JUE39" s="213"/>
      <c r="JUF39" s="213"/>
      <c r="JUG39" s="213"/>
      <c r="JUH39" s="213"/>
      <c r="JUI39" s="213"/>
      <c r="JUJ39" s="213"/>
      <c r="JUK39" s="213"/>
      <c r="JUL39" s="213"/>
      <c r="JUM39" s="213"/>
      <c r="JUN39" s="213"/>
      <c r="JUO39" s="213"/>
      <c r="JUP39" s="213"/>
      <c r="JUQ39" s="213"/>
      <c r="JUR39" s="213"/>
      <c r="JUS39" s="213"/>
      <c r="JUT39" s="213"/>
      <c r="JUU39" s="213"/>
      <c r="JUV39" s="213"/>
      <c r="JUW39" s="213"/>
      <c r="JUX39" s="213"/>
      <c r="JUY39" s="213"/>
      <c r="JUZ39" s="213"/>
      <c r="JVA39" s="213"/>
      <c r="JVB39" s="213"/>
      <c r="JVC39" s="213"/>
      <c r="JVD39" s="213"/>
      <c r="JVE39" s="213"/>
      <c r="JVF39" s="213"/>
      <c r="JVG39" s="213"/>
      <c r="JVH39" s="213"/>
      <c r="JVI39" s="213"/>
      <c r="JVJ39" s="213"/>
      <c r="JVK39" s="213"/>
      <c r="JVL39" s="213"/>
      <c r="JVM39" s="213"/>
      <c r="JVN39" s="213"/>
      <c r="JVO39" s="213"/>
      <c r="JVP39" s="213"/>
      <c r="JVQ39" s="213"/>
      <c r="JVR39" s="213"/>
      <c r="JVS39" s="213"/>
      <c r="JVT39" s="213"/>
      <c r="JVU39" s="213"/>
      <c r="JVV39" s="213"/>
      <c r="JVW39" s="213"/>
      <c r="JVX39" s="213"/>
      <c r="JVY39" s="213"/>
      <c r="JVZ39" s="213"/>
      <c r="JWA39" s="213"/>
      <c r="JWB39" s="213"/>
      <c r="JWC39" s="213"/>
      <c r="JWD39" s="213"/>
      <c r="JWE39" s="213"/>
      <c r="JWF39" s="213"/>
      <c r="JWG39" s="213"/>
      <c r="JWH39" s="213"/>
      <c r="JWI39" s="213"/>
      <c r="JWJ39" s="213"/>
      <c r="JWK39" s="213"/>
      <c r="JWL39" s="213"/>
      <c r="JWM39" s="213"/>
      <c r="JWN39" s="213"/>
      <c r="JWO39" s="213"/>
      <c r="JWP39" s="213"/>
      <c r="JWQ39" s="213"/>
      <c r="JWR39" s="213"/>
      <c r="JWS39" s="213"/>
      <c r="JWT39" s="213"/>
      <c r="JWU39" s="213"/>
      <c r="JWV39" s="213"/>
      <c r="JWW39" s="213"/>
      <c r="JWX39" s="213"/>
      <c r="JWY39" s="213"/>
      <c r="JWZ39" s="213"/>
      <c r="JXA39" s="213"/>
      <c r="JXB39" s="213"/>
      <c r="JXC39" s="213"/>
      <c r="JXD39" s="213"/>
      <c r="JXE39" s="213"/>
      <c r="JXF39" s="213"/>
      <c r="JXG39" s="213"/>
      <c r="JXH39" s="213"/>
      <c r="JXI39" s="213"/>
      <c r="JXJ39" s="213"/>
      <c r="JXK39" s="213"/>
      <c r="JXL39" s="213"/>
      <c r="JXM39" s="213"/>
      <c r="JXN39" s="213"/>
      <c r="JXO39" s="213"/>
      <c r="JXP39" s="213"/>
      <c r="JXQ39" s="213"/>
      <c r="JXR39" s="213"/>
      <c r="JXS39" s="213"/>
      <c r="JXT39" s="213"/>
      <c r="JXU39" s="213"/>
      <c r="JXV39" s="213"/>
      <c r="JXW39" s="213"/>
      <c r="JXX39" s="213"/>
      <c r="JXY39" s="213"/>
      <c r="JXZ39" s="213"/>
      <c r="JYA39" s="213"/>
      <c r="JYB39" s="213"/>
      <c r="JYC39" s="213"/>
      <c r="JYD39" s="213"/>
      <c r="JYE39" s="213"/>
      <c r="JYF39" s="213"/>
      <c r="JYG39" s="213"/>
      <c r="JYH39" s="213"/>
      <c r="JYI39" s="213"/>
      <c r="JYJ39" s="213"/>
      <c r="JYK39" s="213"/>
      <c r="JYL39" s="213"/>
      <c r="JYM39" s="213"/>
      <c r="JYN39" s="213"/>
      <c r="JYO39" s="213"/>
      <c r="JYP39" s="213"/>
      <c r="JYQ39" s="213"/>
      <c r="JYR39" s="213"/>
      <c r="JYS39" s="213"/>
      <c r="JYT39" s="213"/>
      <c r="JYU39" s="213"/>
      <c r="JYV39" s="213"/>
      <c r="JYW39" s="213"/>
      <c r="JYX39" s="213"/>
      <c r="JYY39" s="213"/>
      <c r="JYZ39" s="213"/>
      <c r="JZA39" s="213"/>
      <c r="JZB39" s="213"/>
      <c r="JZC39" s="213"/>
      <c r="JZD39" s="213"/>
      <c r="JZE39" s="213"/>
      <c r="JZF39" s="213"/>
      <c r="JZG39" s="213"/>
      <c r="JZH39" s="213"/>
      <c r="JZI39" s="213"/>
      <c r="JZJ39" s="213"/>
      <c r="JZK39" s="213"/>
      <c r="JZL39" s="213"/>
      <c r="JZM39" s="213"/>
      <c r="JZN39" s="213"/>
      <c r="JZO39" s="213"/>
      <c r="JZP39" s="213"/>
      <c r="JZQ39" s="213"/>
      <c r="JZR39" s="213"/>
      <c r="JZS39" s="213"/>
      <c r="JZT39" s="213"/>
      <c r="JZU39" s="213"/>
      <c r="JZV39" s="213"/>
      <c r="JZW39" s="213"/>
      <c r="JZX39" s="213"/>
      <c r="JZY39" s="213"/>
      <c r="JZZ39" s="213"/>
      <c r="KAA39" s="213"/>
      <c r="KAB39" s="213"/>
      <c r="KAC39" s="213"/>
      <c r="KAD39" s="213"/>
      <c r="KAE39" s="213"/>
      <c r="KAF39" s="213"/>
      <c r="KAG39" s="213"/>
      <c r="KAH39" s="213"/>
      <c r="KAI39" s="213"/>
      <c r="KAJ39" s="213"/>
      <c r="KAK39" s="213"/>
      <c r="KAL39" s="213"/>
      <c r="KAM39" s="213"/>
      <c r="KAN39" s="213"/>
      <c r="KAO39" s="213"/>
      <c r="KAP39" s="213"/>
      <c r="KAQ39" s="213"/>
      <c r="KAR39" s="213"/>
      <c r="KAS39" s="213"/>
      <c r="KAT39" s="213"/>
      <c r="KAU39" s="213"/>
      <c r="KAV39" s="213"/>
      <c r="KAW39" s="213"/>
      <c r="KAX39" s="213"/>
      <c r="KAY39" s="213"/>
      <c r="KAZ39" s="213"/>
      <c r="KBA39" s="213"/>
      <c r="KBB39" s="213"/>
      <c r="KBC39" s="213"/>
      <c r="KBD39" s="213"/>
      <c r="KBE39" s="213"/>
      <c r="KBF39" s="213"/>
      <c r="KBG39" s="213"/>
      <c r="KBH39" s="213"/>
      <c r="KBI39" s="213"/>
      <c r="KBJ39" s="213"/>
      <c r="KBK39" s="213"/>
      <c r="KBL39" s="213"/>
      <c r="KBM39" s="213"/>
      <c r="KBN39" s="213"/>
      <c r="KBO39" s="213"/>
      <c r="KBP39" s="213"/>
      <c r="KBQ39" s="213"/>
      <c r="KBR39" s="213"/>
      <c r="KBS39" s="213"/>
      <c r="KBT39" s="213"/>
      <c r="KBU39" s="213"/>
      <c r="KBV39" s="213"/>
      <c r="KBW39" s="213"/>
      <c r="KBX39" s="213"/>
      <c r="KBY39" s="213"/>
      <c r="KBZ39" s="213"/>
      <c r="KCA39" s="213"/>
      <c r="KCB39" s="213"/>
      <c r="KCC39" s="213"/>
      <c r="KCD39" s="213"/>
      <c r="KCE39" s="213"/>
      <c r="KCF39" s="213"/>
      <c r="KCG39" s="213"/>
      <c r="KCH39" s="213"/>
      <c r="KCI39" s="213"/>
      <c r="KCJ39" s="213"/>
      <c r="KCK39" s="213"/>
      <c r="KCL39" s="213"/>
      <c r="KCM39" s="213"/>
      <c r="KCN39" s="213"/>
      <c r="KCO39" s="213"/>
      <c r="KCP39" s="213"/>
      <c r="KCQ39" s="213"/>
      <c r="KCR39" s="213"/>
      <c r="KCS39" s="213"/>
      <c r="KCT39" s="213"/>
      <c r="KCU39" s="213"/>
      <c r="KCV39" s="213"/>
      <c r="KCW39" s="213"/>
      <c r="KCX39" s="213"/>
      <c r="KCY39" s="213"/>
      <c r="KCZ39" s="213"/>
      <c r="KDA39" s="213"/>
      <c r="KDB39" s="213"/>
      <c r="KDC39" s="213"/>
      <c r="KDD39" s="213"/>
      <c r="KDE39" s="213"/>
      <c r="KDF39" s="213"/>
      <c r="KDG39" s="213"/>
      <c r="KDH39" s="213"/>
      <c r="KDI39" s="213"/>
      <c r="KDJ39" s="213"/>
      <c r="KDK39" s="213"/>
      <c r="KDL39" s="213"/>
      <c r="KDM39" s="213"/>
      <c r="KDN39" s="213"/>
      <c r="KDO39" s="213"/>
      <c r="KDP39" s="213"/>
      <c r="KDQ39" s="213"/>
      <c r="KDR39" s="213"/>
      <c r="KDS39" s="213"/>
      <c r="KDT39" s="213"/>
      <c r="KDU39" s="213"/>
      <c r="KDV39" s="213"/>
      <c r="KDW39" s="213"/>
      <c r="KDX39" s="213"/>
      <c r="KDY39" s="213"/>
      <c r="KDZ39" s="213"/>
      <c r="KEA39" s="213"/>
      <c r="KEB39" s="213"/>
      <c r="KEC39" s="213"/>
      <c r="KED39" s="213"/>
      <c r="KEE39" s="213"/>
      <c r="KEF39" s="213"/>
      <c r="KEG39" s="213"/>
      <c r="KEH39" s="213"/>
      <c r="KEI39" s="213"/>
      <c r="KEJ39" s="213"/>
      <c r="KEK39" s="213"/>
      <c r="KEL39" s="213"/>
      <c r="KEM39" s="213"/>
      <c r="KEN39" s="213"/>
      <c r="KEO39" s="213"/>
      <c r="KEP39" s="213"/>
      <c r="KEQ39" s="213"/>
      <c r="KER39" s="213"/>
      <c r="KES39" s="213"/>
      <c r="KET39" s="213"/>
      <c r="KEU39" s="213"/>
      <c r="KEV39" s="213"/>
      <c r="KEW39" s="213"/>
      <c r="KEX39" s="213"/>
      <c r="KEY39" s="213"/>
      <c r="KEZ39" s="213"/>
      <c r="KFA39" s="213"/>
      <c r="KFB39" s="213"/>
      <c r="KFC39" s="213"/>
      <c r="KFD39" s="213"/>
      <c r="KFE39" s="213"/>
      <c r="KFF39" s="213"/>
      <c r="KFG39" s="213"/>
      <c r="KFH39" s="213"/>
      <c r="KFI39" s="213"/>
      <c r="KFJ39" s="213"/>
      <c r="KFK39" s="213"/>
      <c r="KFL39" s="213"/>
      <c r="KFM39" s="213"/>
      <c r="KFN39" s="213"/>
      <c r="KFO39" s="213"/>
      <c r="KFP39" s="213"/>
      <c r="KFQ39" s="213"/>
      <c r="KFR39" s="213"/>
      <c r="KFS39" s="213"/>
      <c r="KFT39" s="213"/>
      <c r="KFU39" s="213"/>
      <c r="KFV39" s="213"/>
      <c r="KFW39" s="213"/>
      <c r="KFX39" s="213"/>
      <c r="KFY39" s="213"/>
      <c r="KFZ39" s="213"/>
      <c r="KGA39" s="213"/>
      <c r="KGB39" s="213"/>
      <c r="KGC39" s="213"/>
      <c r="KGD39" s="213"/>
      <c r="KGE39" s="213"/>
      <c r="KGF39" s="213"/>
      <c r="KGG39" s="213"/>
      <c r="KGH39" s="213"/>
      <c r="KGI39" s="213"/>
      <c r="KGJ39" s="213"/>
      <c r="KGK39" s="213"/>
      <c r="KGL39" s="213"/>
      <c r="KGM39" s="213"/>
      <c r="KGN39" s="213"/>
      <c r="KGO39" s="213"/>
      <c r="KGP39" s="213"/>
      <c r="KGQ39" s="213"/>
      <c r="KGR39" s="213"/>
      <c r="KGS39" s="213"/>
      <c r="KGT39" s="213"/>
      <c r="KGU39" s="213"/>
      <c r="KGV39" s="213"/>
      <c r="KGW39" s="213"/>
      <c r="KGX39" s="213"/>
      <c r="KGY39" s="213"/>
      <c r="KGZ39" s="213"/>
      <c r="KHA39" s="213"/>
      <c r="KHB39" s="213"/>
      <c r="KHC39" s="213"/>
      <c r="KHD39" s="213"/>
      <c r="KHE39" s="213"/>
      <c r="KHF39" s="213"/>
      <c r="KHG39" s="213"/>
      <c r="KHH39" s="213"/>
      <c r="KHI39" s="213"/>
      <c r="KHJ39" s="213"/>
      <c r="KHK39" s="213"/>
      <c r="KHL39" s="213"/>
      <c r="KHM39" s="213"/>
      <c r="KHN39" s="213"/>
      <c r="KHO39" s="213"/>
      <c r="KHP39" s="213"/>
      <c r="KHQ39" s="213"/>
      <c r="KHR39" s="213"/>
      <c r="KHS39" s="213"/>
      <c r="KHT39" s="213"/>
      <c r="KHU39" s="213"/>
      <c r="KHV39" s="213"/>
      <c r="KHW39" s="213"/>
      <c r="KHX39" s="213"/>
      <c r="KHY39" s="213"/>
      <c r="KHZ39" s="213"/>
      <c r="KIA39" s="213"/>
      <c r="KIB39" s="213"/>
      <c r="KIC39" s="213"/>
      <c r="KID39" s="213"/>
      <c r="KIE39" s="213"/>
      <c r="KIF39" s="213"/>
      <c r="KIG39" s="213"/>
      <c r="KIH39" s="213"/>
      <c r="KII39" s="213"/>
      <c r="KIJ39" s="213"/>
      <c r="KIK39" s="213"/>
      <c r="KIL39" s="213"/>
      <c r="KIM39" s="213"/>
      <c r="KIN39" s="213"/>
      <c r="KIO39" s="213"/>
      <c r="KIP39" s="213"/>
      <c r="KIQ39" s="213"/>
      <c r="KIR39" s="213"/>
      <c r="KIS39" s="213"/>
      <c r="KIT39" s="213"/>
      <c r="KIU39" s="213"/>
      <c r="KIV39" s="213"/>
      <c r="KIW39" s="213"/>
      <c r="KIX39" s="213"/>
      <c r="KIY39" s="213"/>
      <c r="KIZ39" s="213"/>
      <c r="KJA39" s="213"/>
      <c r="KJB39" s="213"/>
      <c r="KJC39" s="213"/>
      <c r="KJD39" s="213"/>
      <c r="KJE39" s="213"/>
      <c r="KJF39" s="213"/>
      <c r="KJG39" s="213"/>
      <c r="KJH39" s="213"/>
      <c r="KJI39" s="213"/>
      <c r="KJJ39" s="213"/>
      <c r="KJK39" s="213"/>
      <c r="KJL39" s="213"/>
      <c r="KJM39" s="213"/>
      <c r="KJN39" s="213"/>
      <c r="KJO39" s="213"/>
      <c r="KJP39" s="213"/>
      <c r="KJQ39" s="213"/>
      <c r="KJR39" s="213"/>
      <c r="KJS39" s="213"/>
      <c r="KJT39" s="213"/>
      <c r="KJU39" s="213"/>
      <c r="KJV39" s="213"/>
      <c r="KJW39" s="213"/>
      <c r="KJX39" s="213"/>
      <c r="KJY39" s="213"/>
      <c r="KJZ39" s="213"/>
      <c r="KKA39" s="213"/>
      <c r="KKB39" s="213"/>
      <c r="KKC39" s="213"/>
      <c r="KKD39" s="213"/>
      <c r="KKE39" s="213"/>
      <c r="KKF39" s="213"/>
      <c r="KKG39" s="213"/>
      <c r="KKH39" s="213"/>
      <c r="KKI39" s="213"/>
      <c r="KKJ39" s="213"/>
      <c r="KKK39" s="213"/>
      <c r="KKL39" s="213"/>
      <c r="KKM39" s="213"/>
      <c r="KKN39" s="213"/>
      <c r="KKO39" s="213"/>
      <c r="KKP39" s="213"/>
      <c r="KKQ39" s="213"/>
      <c r="KKR39" s="213"/>
      <c r="KKS39" s="213"/>
      <c r="KKT39" s="213"/>
      <c r="KKU39" s="213"/>
      <c r="KKV39" s="213"/>
      <c r="KKW39" s="213"/>
      <c r="KKX39" s="213"/>
      <c r="KKY39" s="213"/>
      <c r="KKZ39" s="213"/>
      <c r="KLA39" s="213"/>
      <c r="KLB39" s="213"/>
      <c r="KLC39" s="213"/>
      <c r="KLD39" s="213"/>
      <c r="KLE39" s="213"/>
      <c r="KLF39" s="213"/>
      <c r="KLG39" s="213"/>
      <c r="KLH39" s="213"/>
      <c r="KLI39" s="213"/>
      <c r="KLJ39" s="213"/>
      <c r="KLK39" s="213"/>
      <c r="KLL39" s="213"/>
      <c r="KLM39" s="213"/>
      <c r="KLN39" s="213"/>
      <c r="KLO39" s="213"/>
      <c r="KLP39" s="213"/>
      <c r="KLQ39" s="213"/>
      <c r="KLR39" s="213"/>
      <c r="KLS39" s="213"/>
      <c r="KLT39" s="213"/>
      <c r="KLU39" s="213"/>
      <c r="KLV39" s="213"/>
      <c r="KLW39" s="213"/>
      <c r="KLX39" s="213"/>
      <c r="KLY39" s="213"/>
      <c r="KLZ39" s="213"/>
      <c r="KMA39" s="213"/>
      <c r="KMB39" s="213"/>
      <c r="KMC39" s="213"/>
      <c r="KMD39" s="213"/>
      <c r="KME39" s="213"/>
      <c r="KMF39" s="213"/>
      <c r="KMG39" s="213"/>
      <c r="KMH39" s="213"/>
      <c r="KMI39" s="213"/>
      <c r="KMJ39" s="213"/>
      <c r="KMK39" s="213"/>
      <c r="KML39" s="213"/>
      <c r="KMM39" s="213"/>
      <c r="KMN39" s="213"/>
      <c r="KMO39" s="213"/>
      <c r="KMP39" s="213"/>
      <c r="KMQ39" s="213"/>
      <c r="KMR39" s="213"/>
      <c r="KMS39" s="213"/>
      <c r="KMT39" s="213"/>
      <c r="KMU39" s="213"/>
      <c r="KMV39" s="213"/>
      <c r="KMW39" s="213"/>
      <c r="KMX39" s="213"/>
      <c r="KMY39" s="213"/>
      <c r="KMZ39" s="213"/>
      <c r="KNA39" s="213"/>
      <c r="KNB39" s="213"/>
      <c r="KNC39" s="213"/>
      <c r="KND39" s="213"/>
      <c r="KNE39" s="213"/>
      <c r="KNF39" s="213"/>
      <c r="KNG39" s="213"/>
      <c r="KNH39" s="213"/>
      <c r="KNI39" s="213"/>
      <c r="KNJ39" s="213"/>
      <c r="KNK39" s="213"/>
      <c r="KNL39" s="213"/>
      <c r="KNM39" s="213"/>
      <c r="KNN39" s="213"/>
      <c r="KNO39" s="213"/>
      <c r="KNP39" s="213"/>
      <c r="KNQ39" s="213"/>
      <c r="KNR39" s="213"/>
      <c r="KNS39" s="213"/>
      <c r="KNT39" s="213"/>
      <c r="KNU39" s="213"/>
      <c r="KNV39" s="213"/>
      <c r="KNW39" s="213"/>
      <c r="KNX39" s="213"/>
      <c r="KNY39" s="213"/>
      <c r="KNZ39" s="213"/>
      <c r="KOA39" s="213"/>
      <c r="KOB39" s="213"/>
      <c r="KOC39" s="213"/>
      <c r="KOD39" s="213"/>
      <c r="KOE39" s="213"/>
      <c r="KOF39" s="213"/>
      <c r="KOG39" s="213"/>
      <c r="KOH39" s="213"/>
      <c r="KOI39" s="213"/>
      <c r="KOJ39" s="213"/>
      <c r="KOK39" s="213"/>
      <c r="KOL39" s="213"/>
      <c r="KOM39" s="213"/>
      <c r="KON39" s="213"/>
      <c r="KOO39" s="213"/>
      <c r="KOP39" s="213"/>
      <c r="KOQ39" s="213"/>
      <c r="KOR39" s="213"/>
      <c r="KOS39" s="213"/>
      <c r="KOT39" s="213"/>
      <c r="KOU39" s="213"/>
      <c r="KOV39" s="213"/>
      <c r="KOW39" s="213"/>
      <c r="KOX39" s="213"/>
      <c r="KOY39" s="213"/>
      <c r="KOZ39" s="213"/>
      <c r="KPA39" s="213"/>
      <c r="KPB39" s="213"/>
      <c r="KPC39" s="213"/>
      <c r="KPD39" s="213"/>
      <c r="KPE39" s="213"/>
      <c r="KPF39" s="213"/>
      <c r="KPG39" s="213"/>
      <c r="KPH39" s="213"/>
      <c r="KPI39" s="213"/>
      <c r="KPJ39" s="213"/>
      <c r="KPK39" s="213"/>
      <c r="KPL39" s="213"/>
      <c r="KPM39" s="213"/>
      <c r="KPN39" s="213"/>
      <c r="KPO39" s="213"/>
      <c r="KPP39" s="213"/>
      <c r="KPQ39" s="213"/>
      <c r="KPR39" s="213"/>
      <c r="KPS39" s="213"/>
      <c r="KPT39" s="213"/>
      <c r="KPU39" s="213"/>
      <c r="KPV39" s="213"/>
      <c r="KPW39" s="213"/>
      <c r="KPX39" s="213"/>
      <c r="KPY39" s="213"/>
      <c r="KPZ39" s="213"/>
      <c r="KQA39" s="213"/>
      <c r="KQB39" s="213"/>
      <c r="KQC39" s="213"/>
      <c r="KQD39" s="213"/>
      <c r="KQE39" s="213"/>
      <c r="KQF39" s="213"/>
      <c r="KQG39" s="213"/>
      <c r="KQH39" s="213"/>
      <c r="KQI39" s="213"/>
      <c r="KQJ39" s="213"/>
      <c r="KQK39" s="213"/>
      <c r="KQL39" s="213"/>
      <c r="KQM39" s="213"/>
      <c r="KQN39" s="213"/>
      <c r="KQO39" s="213"/>
      <c r="KQP39" s="213"/>
      <c r="KQQ39" s="213"/>
      <c r="KQR39" s="213"/>
      <c r="KQS39" s="213"/>
      <c r="KQT39" s="213"/>
      <c r="KQU39" s="213"/>
      <c r="KQV39" s="213"/>
      <c r="KQW39" s="213"/>
      <c r="KQX39" s="213"/>
      <c r="KQY39" s="213"/>
      <c r="KQZ39" s="213"/>
      <c r="KRA39" s="213"/>
      <c r="KRB39" s="213"/>
      <c r="KRC39" s="213"/>
      <c r="KRD39" s="213"/>
      <c r="KRE39" s="213"/>
      <c r="KRF39" s="213"/>
      <c r="KRG39" s="213"/>
      <c r="KRH39" s="213"/>
      <c r="KRI39" s="213"/>
      <c r="KRJ39" s="213"/>
      <c r="KRK39" s="213"/>
      <c r="KRL39" s="213"/>
      <c r="KRM39" s="213"/>
      <c r="KRN39" s="213"/>
      <c r="KRO39" s="213"/>
      <c r="KRP39" s="213"/>
      <c r="KRQ39" s="213"/>
      <c r="KRR39" s="213"/>
      <c r="KRS39" s="213"/>
      <c r="KRT39" s="213"/>
      <c r="KRU39" s="213"/>
      <c r="KRV39" s="213"/>
      <c r="KRW39" s="213"/>
      <c r="KRX39" s="213"/>
      <c r="KRY39" s="213"/>
      <c r="KRZ39" s="213"/>
      <c r="KSA39" s="213"/>
      <c r="KSB39" s="213"/>
      <c r="KSC39" s="213"/>
      <c r="KSD39" s="213"/>
      <c r="KSE39" s="213"/>
      <c r="KSF39" s="213"/>
      <c r="KSG39" s="213"/>
      <c r="KSH39" s="213"/>
      <c r="KSI39" s="213"/>
      <c r="KSJ39" s="213"/>
      <c r="KSK39" s="213"/>
      <c r="KSL39" s="213"/>
      <c r="KSM39" s="213"/>
      <c r="KSN39" s="213"/>
      <c r="KSO39" s="213"/>
      <c r="KSP39" s="213"/>
      <c r="KSQ39" s="213"/>
      <c r="KSR39" s="213"/>
      <c r="KSS39" s="213"/>
      <c r="KST39" s="213"/>
      <c r="KSU39" s="213"/>
      <c r="KSV39" s="213"/>
      <c r="KSW39" s="213"/>
      <c r="KSX39" s="213"/>
      <c r="KSY39" s="213"/>
      <c r="KSZ39" s="213"/>
      <c r="KTA39" s="213"/>
      <c r="KTB39" s="213"/>
      <c r="KTC39" s="213"/>
      <c r="KTD39" s="213"/>
      <c r="KTE39" s="213"/>
      <c r="KTF39" s="213"/>
      <c r="KTG39" s="213"/>
      <c r="KTH39" s="213"/>
      <c r="KTI39" s="213"/>
      <c r="KTJ39" s="213"/>
      <c r="KTK39" s="213"/>
      <c r="KTL39" s="213"/>
      <c r="KTM39" s="213"/>
      <c r="KTN39" s="213"/>
      <c r="KTO39" s="213"/>
      <c r="KTP39" s="213"/>
      <c r="KTQ39" s="213"/>
      <c r="KTR39" s="213"/>
      <c r="KTS39" s="213"/>
      <c r="KTT39" s="213"/>
      <c r="KTU39" s="213"/>
      <c r="KTV39" s="213"/>
      <c r="KTW39" s="213"/>
      <c r="KTX39" s="213"/>
      <c r="KTY39" s="213"/>
      <c r="KTZ39" s="213"/>
      <c r="KUA39" s="213"/>
      <c r="KUB39" s="213"/>
      <c r="KUC39" s="213"/>
      <c r="KUD39" s="213"/>
      <c r="KUE39" s="213"/>
      <c r="KUF39" s="213"/>
      <c r="KUG39" s="213"/>
      <c r="KUH39" s="213"/>
      <c r="KUI39" s="213"/>
      <c r="KUJ39" s="213"/>
      <c r="KUK39" s="213"/>
      <c r="KUL39" s="213"/>
      <c r="KUM39" s="213"/>
      <c r="KUN39" s="213"/>
      <c r="KUO39" s="213"/>
      <c r="KUP39" s="213"/>
      <c r="KUQ39" s="213"/>
      <c r="KUR39" s="213"/>
      <c r="KUS39" s="213"/>
      <c r="KUT39" s="213"/>
      <c r="KUU39" s="213"/>
      <c r="KUV39" s="213"/>
      <c r="KUW39" s="213"/>
      <c r="KUX39" s="213"/>
      <c r="KUY39" s="213"/>
      <c r="KUZ39" s="213"/>
      <c r="KVA39" s="213"/>
      <c r="KVB39" s="213"/>
      <c r="KVC39" s="213"/>
      <c r="KVD39" s="213"/>
      <c r="KVE39" s="213"/>
      <c r="KVF39" s="213"/>
      <c r="KVG39" s="213"/>
      <c r="KVH39" s="213"/>
      <c r="KVI39" s="213"/>
      <c r="KVJ39" s="213"/>
      <c r="KVK39" s="213"/>
      <c r="KVL39" s="213"/>
      <c r="KVM39" s="213"/>
      <c r="KVN39" s="213"/>
      <c r="KVO39" s="213"/>
      <c r="KVP39" s="213"/>
      <c r="KVQ39" s="213"/>
      <c r="KVR39" s="213"/>
      <c r="KVS39" s="213"/>
      <c r="KVT39" s="213"/>
      <c r="KVU39" s="213"/>
      <c r="KVV39" s="213"/>
      <c r="KVW39" s="213"/>
      <c r="KVX39" s="213"/>
      <c r="KVY39" s="213"/>
      <c r="KVZ39" s="213"/>
      <c r="KWA39" s="213"/>
      <c r="KWB39" s="213"/>
      <c r="KWC39" s="213"/>
      <c r="KWD39" s="213"/>
      <c r="KWE39" s="213"/>
      <c r="KWF39" s="213"/>
      <c r="KWG39" s="213"/>
      <c r="KWH39" s="213"/>
      <c r="KWI39" s="213"/>
      <c r="KWJ39" s="213"/>
      <c r="KWK39" s="213"/>
      <c r="KWL39" s="213"/>
      <c r="KWM39" s="213"/>
      <c r="KWN39" s="213"/>
      <c r="KWO39" s="213"/>
      <c r="KWP39" s="213"/>
      <c r="KWQ39" s="213"/>
      <c r="KWR39" s="213"/>
      <c r="KWS39" s="213"/>
      <c r="KWT39" s="213"/>
      <c r="KWU39" s="213"/>
      <c r="KWV39" s="213"/>
      <c r="KWW39" s="213"/>
      <c r="KWX39" s="213"/>
      <c r="KWY39" s="213"/>
      <c r="KWZ39" s="213"/>
      <c r="KXA39" s="213"/>
      <c r="KXB39" s="213"/>
      <c r="KXC39" s="213"/>
      <c r="KXD39" s="213"/>
      <c r="KXE39" s="213"/>
      <c r="KXF39" s="213"/>
      <c r="KXG39" s="213"/>
      <c r="KXH39" s="213"/>
      <c r="KXI39" s="213"/>
      <c r="KXJ39" s="213"/>
      <c r="KXK39" s="213"/>
      <c r="KXL39" s="213"/>
      <c r="KXM39" s="213"/>
      <c r="KXN39" s="213"/>
      <c r="KXO39" s="213"/>
      <c r="KXP39" s="213"/>
      <c r="KXQ39" s="213"/>
      <c r="KXR39" s="213"/>
      <c r="KXS39" s="213"/>
      <c r="KXT39" s="213"/>
      <c r="KXU39" s="213"/>
      <c r="KXV39" s="213"/>
      <c r="KXW39" s="213"/>
      <c r="KXX39" s="213"/>
      <c r="KXY39" s="213"/>
      <c r="KXZ39" s="213"/>
      <c r="KYA39" s="213"/>
      <c r="KYB39" s="213"/>
      <c r="KYC39" s="213"/>
      <c r="KYD39" s="213"/>
      <c r="KYE39" s="213"/>
      <c r="KYF39" s="213"/>
      <c r="KYG39" s="213"/>
      <c r="KYH39" s="213"/>
      <c r="KYI39" s="213"/>
      <c r="KYJ39" s="213"/>
      <c r="KYK39" s="213"/>
      <c r="KYL39" s="213"/>
      <c r="KYM39" s="213"/>
      <c r="KYN39" s="213"/>
      <c r="KYO39" s="213"/>
      <c r="KYP39" s="213"/>
      <c r="KYQ39" s="213"/>
      <c r="KYR39" s="213"/>
      <c r="KYS39" s="213"/>
      <c r="KYT39" s="213"/>
      <c r="KYU39" s="213"/>
      <c r="KYV39" s="213"/>
      <c r="KYW39" s="213"/>
      <c r="KYX39" s="213"/>
      <c r="KYY39" s="213"/>
      <c r="KYZ39" s="213"/>
      <c r="KZA39" s="213"/>
      <c r="KZB39" s="213"/>
      <c r="KZC39" s="213"/>
      <c r="KZD39" s="213"/>
      <c r="KZE39" s="213"/>
      <c r="KZF39" s="213"/>
      <c r="KZG39" s="213"/>
      <c r="KZH39" s="213"/>
      <c r="KZI39" s="213"/>
      <c r="KZJ39" s="213"/>
      <c r="KZK39" s="213"/>
      <c r="KZL39" s="213"/>
      <c r="KZM39" s="213"/>
      <c r="KZN39" s="213"/>
      <c r="KZO39" s="213"/>
      <c r="KZP39" s="213"/>
      <c r="KZQ39" s="213"/>
      <c r="KZR39" s="213"/>
      <c r="KZS39" s="213"/>
      <c r="KZT39" s="213"/>
      <c r="KZU39" s="213"/>
      <c r="KZV39" s="213"/>
      <c r="KZW39" s="213"/>
      <c r="KZX39" s="213"/>
      <c r="KZY39" s="213"/>
      <c r="KZZ39" s="213"/>
      <c r="LAA39" s="213"/>
      <c r="LAB39" s="213"/>
      <c r="LAC39" s="213"/>
      <c r="LAD39" s="213"/>
      <c r="LAE39" s="213"/>
      <c r="LAF39" s="213"/>
      <c r="LAG39" s="213"/>
      <c r="LAH39" s="213"/>
      <c r="LAI39" s="213"/>
      <c r="LAJ39" s="213"/>
      <c r="LAK39" s="213"/>
      <c r="LAL39" s="213"/>
      <c r="LAM39" s="213"/>
      <c r="LAN39" s="213"/>
      <c r="LAO39" s="213"/>
      <c r="LAP39" s="213"/>
      <c r="LAQ39" s="213"/>
      <c r="LAR39" s="213"/>
      <c r="LAS39" s="213"/>
      <c r="LAT39" s="213"/>
      <c r="LAU39" s="213"/>
      <c r="LAV39" s="213"/>
      <c r="LAW39" s="213"/>
      <c r="LAX39" s="213"/>
      <c r="LAY39" s="213"/>
      <c r="LAZ39" s="213"/>
      <c r="LBA39" s="213"/>
      <c r="LBB39" s="213"/>
      <c r="LBC39" s="213"/>
      <c r="LBD39" s="213"/>
      <c r="LBE39" s="213"/>
      <c r="LBF39" s="213"/>
      <c r="LBG39" s="213"/>
      <c r="LBH39" s="213"/>
      <c r="LBI39" s="213"/>
      <c r="LBJ39" s="213"/>
      <c r="LBK39" s="213"/>
      <c r="LBL39" s="213"/>
      <c r="LBM39" s="213"/>
      <c r="LBN39" s="213"/>
      <c r="LBO39" s="213"/>
      <c r="LBP39" s="213"/>
      <c r="LBQ39" s="213"/>
      <c r="LBR39" s="213"/>
      <c r="LBS39" s="213"/>
      <c r="LBT39" s="213"/>
      <c r="LBU39" s="213"/>
      <c r="LBV39" s="213"/>
      <c r="LBW39" s="213"/>
      <c r="LBX39" s="213"/>
      <c r="LBY39" s="213"/>
      <c r="LBZ39" s="213"/>
      <c r="LCA39" s="213"/>
      <c r="LCB39" s="213"/>
      <c r="LCC39" s="213"/>
      <c r="LCD39" s="213"/>
      <c r="LCE39" s="213"/>
      <c r="LCF39" s="213"/>
      <c r="LCG39" s="213"/>
      <c r="LCH39" s="213"/>
      <c r="LCI39" s="213"/>
      <c r="LCJ39" s="213"/>
      <c r="LCK39" s="213"/>
      <c r="LCL39" s="213"/>
      <c r="LCM39" s="213"/>
      <c r="LCN39" s="213"/>
      <c r="LCO39" s="213"/>
      <c r="LCP39" s="213"/>
      <c r="LCQ39" s="213"/>
      <c r="LCR39" s="213"/>
      <c r="LCS39" s="213"/>
      <c r="LCT39" s="213"/>
      <c r="LCU39" s="213"/>
      <c r="LCV39" s="213"/>
      <c r="LCW39" s="213"/>
      <c r="LCX39" s="213"/>
      <c r="LCY39" s="213"/>
      <c r="LCZ39" s="213"/>
      <c r="LDA39" s="213"/>
      <c r="LDB39" s="213"/>
      <c r="LDC39" s="213"/>
      <c r="LDD39" s="213"/>
      <c r="LDE39" s="213"/>
      <c r="LDF39" s="213"/>
      <c r="LDG39" s="213"/>
      <c r="LDH39" s="213"/>
      <c r="LDI39" s="213"/>
      <c r="LDJ39" s="213"/>
      <c r="LDK39" s="213"/>
      <c r="LDL39" s="213"/>
      <c r="LDM39" s="213"/>
      <c r="LDN39" s="213"/>
      <c r="LDO39" s="213"/>
      <c r="LDP39" s="213"/>
      <c r="LDQ39" s="213"/>
      <c r="LDR39" s="213"/>
      <c r="LDS39" s="213"/>
      <c r="LDT39" s="213"/>
      <c r="LDU39" s="213"/>
      <c r="LDV39" s="213"/>
      <c r="LDW39" s="213"/>
      <c r="LDX39" s="213"/>
      <c r="LDY39" s="213"/>
      <c r="LDZ39" s="213"/>
      <c r="LEA39" s="213"/>
      <c r="LEB39" s="213"/>
      <c r="LEC39" s="213"/>
      <c r="LED39" s="213"/>
      <c r="LEE39" s="213"/>
      <c r="LEF39" s="213"/>
      <c r="LEG39" s="213"/>
      <c r="LEH39" s="213"/>
      <c r="LEI39" s="213"/>
      <c r="LEJ39" s="213"/>
      <c r="LEK39" s="213"/>
      <c r="LEL39" s="213"/>
      <c r="LEM39" s="213"/>
      <c r="LEN39" s="213"/>
      <c r="LEO39" s="213"/>
      <c r="LEP39" s="213"/>
      <c r="LEQ39" s="213"/>
      <c r="LER39" s="213"/>
      <c r="LES39" s="213"/>
      <c r="LET39" s="213"/>
      <c r="LEU39" s="213"/>
      <c r="LEV39" s="213"/>
      <c r="LEW39" s="213"/>
      <c r="LEX39" s="213"/>
      <c r="LEY39" s="213"/>
      <c r="LEZ39" s="213"/>
      <c r="LFA39" s="213"/>
      <c r="LFB39" s="213"/>
      <c r="LFC39" s="213"/>
      <c r="LFD39" s="213"/>
      <c r="LFE39" s="213"/>
      <c r="LFF39" s="213"/>
      <c r="LFG39" s="213"/>
      <c r="LFH39" s="213"/>
      <c r="LFI39" s="213"/>
      <c r="LFJ39" s="213"/>
      <c r="LFK39" s="213"/>
      <c r="LFL39" s="213"/>
      <c r="LFM39" s="213"/>
      <c r="LFN39" s="213"/>
      <c r="LFO39" s="213"/>
      <c r="LFP39" s="213"/>
      <c r="LFQ39" s="213"/>
      <c r="LFR39" s="213"/>
      <c r="LFS39" s="213"/>
      <c r="LFT39" s="213"/>
      <c r="LFU39" s="213"/>
      <c r="LFV39" s="213"/>
      <c r="LFW39" s="213"/>
      <c r="LFX39" s="213"/>
      <c r="LFY39" s="213"/>
      <c r="LFZ39" s="213"/>
      <c r="LGA39" s="213"/>
      <c r="LGB39" s="213"/>
      <c r="LGC39" s="213"/>
      <c r="LGD39" s="213"/>
      <c r="LGE39" s="213"/>
      <c r="LGF39" s="213"/>
      <c r="LGG39" s="213"/>
      <c r="LGH39" s="213"/>
      <c r="LGI39" s="213"/>
      <c r="LGJ39" s="213"/>
      <c r="LGK39" s="213"/>
      <c r="LGL39" s="213"/>
      <c r="LGM39" s="213"/>
      <c r="LGN39" s="213"/>
      <c r="LGO39" s="213"/>
      <c r="LGP39" s="213"/>
      <c r="LGQ39" s="213"/>
      <c r="LGR39" s="213"/>
      <c r="LGS39" s="213"/>
      <c r="LGT39" s="213"/>
      <c r="LGU39" s="213"/>
      <c r="LGV39" s="213"/>
      <c r="LGW39" s="213"/>
      <c r="LGX39" s="213"/>
      <c r="LGY39" s="213"/>
      <c r="LGZ39" s="213"/>
      <c r="LHA39" s="213"/>
      <c r="LHB39" s="213"/>
      <c r="LHC39" s="213"/>
      <c r="LHD39" s="213"/>
      <c r="LHE39" s="213"/>
      <c r="LHF39" s="213"/>
      <c r="LHG39" s="213"/>
      <c r="LHH39" s="213"/>
      <c r="LHI39" s="213"/>
      <c r="LHJ39" s="213"/>
      <c r="LHK39" s="213"/>
      <c r="LHL39" s="213"/>
      <c r="LHM39" s="213"/>
      <c r="LHN39" s="213"/>
      <c r="LHO39" s="213"/>
      <c r="LHP39" s="213"/>
      <c r="LHQ39" s="213"/>
      <c r="LHR39" s="213"/>
      <c r="LHS39" s="213"/>
      <c r="LHT39" s="213"/>
      <c r="LHU39" s="213"/>
      <c r="LHV39" s="213"/>
      <c r="LHW39" s="213"/>
      <c r="LHX39" s="213"/>
      <c r="LHY39" s="213"/>
      <c r="LHZ39" s="213"/>
      <c r="LIA39" s="213"/>
      <c r="LIB39" s="213"/>
      <c r="LIC39" s="213"/>
      <c r="LID39" s="213"/>
      <c r="LIE39" s="213"/>
      <c r="LIF39" s="213"/>
      <c r="LIG39" s="213"/>
      <c r="LIH39" s="213"/>
      <c r="LII39" s="213"/>
      <c r="LIJ39" s="213"/>
      <c r="LIK39" s="213"/>
      <c r="LIL39" s="213"/>
      <c r="LIM39" s="213"/>
      <c r="LIN39" s="213"/>
      <c r="LIO39" s="213"/>
      <c r="LIP39" s="213"/>
      <c r="LIQ39" s="213"/>
      <c r="LIR39" s="213"/>
      <c r="LIS39" s="213"/>
      <c r="LIT39" s="213"/>
      <c r="LIU39" s="213"/>
      <c r="LIV39" s="213"/>
      <c r="LIW39" s="213"/>
      <c r="LIX39" s="213"/>
      <c r="LIY39" s="213"/>
      <c r="LIZ39" s="213"/>
      <c r="LJA39" s="213"/>
      <c r="LJB39" s="213"/>
      <c r="LJC39" s="213"/>
      <c r="LJD39" s="213"/>
      <c r="LJE39" s="213"/>
      <c r="LJF39" s="213"/>
      <c r="LJG39" s="213"/>
      <c r="LJH39" s="213"/>
      <c r="LJI39" s="213"/>
      <c r="LJJ39" s="213"/>
      <c r="LJK39" s="213"/>
      <c r="LJL39" s="213"/>
      <c r="LJM39" s="213"/>
      <c r="LJN39" s="213"/>
      <c r="LJO39" s="213"/>
      <c r="LJP39" s="213"/>
      <c r="LJQ39" s="213"/>
      <c r="LJR39" s="213"/>
      <c r="LJS39" s="213"/>
      <c r="LJT39" s="213"/>
      <c r="LJU39" s="213"/>
      <c r="LJV39" s="213"/>
      <c r="LJW39" s="213"/>
      <c r="LJX39" s="213"/>
      <c r="LJY39" s="213"/>
      <c r="LJZ39" s="213"/>
      <c r="LKA39" s="213"/>
      <c r="LKB39" s="213"/>
      <c r="LKC39" s="213"/>
      <c r="LKD39" s="213"/>
      <c r="LKE39" s="213"/>
      <c r="LKF39" s="213"/>
      <c r="LKG39" s="213"/>
      <c r="LKH39" s="213"/>
      <c r="LKI39" s="213"/>
      <c r="LKJ39" s="213"/>
      <c r="LKK39" s="213"/>
      <c r="LKL39" s="213"/>
      <c r="LKM39" s="213"/>
      <c r="LKN39" s="213"/>
      <c r="LKO39" s="213"/>
      <c r="LKP39" s="213"/>
      <c r="LKQ39" s="213"/>
      <c r="LKR39" s="213"/>
      <c r="LKS39" s="213"/>
      <c r="LKT39" s="213"/>
      <c r="LKU39" s="213"/>
      <c r="LKV39" s="213"/>
      <c r="LKW39" s="213"/>
      <c r="LKX39" s="213"/>
      <c r="LKY39" s="213"/>
      <c r="LKZ39" s="213"/>
      <c r="LLA39" s="213"/>
      <c r="LLB39" s="213"/>
      <c r="LLC39" s="213"/>
      <c r="LLD39" s="213"/>
      <c r="LLE39" s="213"/>
      <c r="LLF39" s="213"/>
      <c r="LLG39" s="213"/>
      <c r="LLH39" s="213"/>
      <c r="LLI39" s="213"/>
      <c r="LLJ39" s="213"/>
      <c r="LLK39" s="213"/>
      <c r="LLL39" s="213"/>
      <c r="LLM39" s="213"/>
      <c r="LLN39" s="213"/>
      <c r="LLO39" s="213"/>
      <c r="LLP39" s="213"/>
      <c r="LLQ39" s="213"/>
      <c r="LLR39" s="213"/>
      <c r="LLS39" s="213"/>
      <c r="LLT39" s="213"/>
      <c r="LLU39" s="213"/>
      <c r="LLV39" s="213"/>
      <c r="LLW39" s="213"/>
      <c r="LLX39" s="213"/>
      <c r="LLY39" s="213"/>
      <c r="LLZ39" s="213"/>
      <c r="LMA39" s="213"/>
      <c r="LMB39" s="213"/>
      <c r="LMC39" s="213"/>
      <c r="LMD39" s="213"/>
      <c r="LME39" s="213"/>
      <c r="LMF39" s="213"/>
      <c r="LMG39" s="213"/>
      <c r="LMH39" s="213"/>
      <c r="LMI39" s="213"/>
      <c r="LMJ39" s="213"/>
      <c r="LMK39" s="213"/>
      <c r="LML39" s="213"/>
      <c r="LMM39" s="213"/>
      <c r="LMN39" s="213"/>
      <c r="LMO39" s="213"/>
      <c r="LMP39" s="213"/>
      <c r="LMQ39" s="213"/>
      <c r="LMR39" s="213"/>
      <c r="LMS39" s="213"/>
      <c r="LMT39" s="213"/>
      <c r="LMU39" s="213"/>
      <c r="LMV39" s="213"/>
      <c r="LMW39" s="213"/>
      <c r="LMX39" s="213"/>
      <c r="LMY39" s="213"/>
      <c r="LMZ39" s="213"/>
      <c r="LNA39" s="213"/>
      <c r="LNB39" s="213"/>
      <c r="LNC39" s="213"/>
      <c r="LND39" s="213"/>
      <c r="LNE39" s="213"/>
      <c r="LNF39" s="213"/>
      <c r="LNG39" s="213"/>
      <c r="LNH39" s="213"/>
      <c r="LNI39" s="213"/>
      <c r="LNJ39" s="213"/>
      <c r="LNK39" s="213"/>
      <c r="LNL39" s="213"/>
      <c r="LNM39" s="213"/>
      <c r="LNN39" s="213"/>
      <c r="LNO39" s="213"/>
      <c r="LNP39" s="213"/>
      <c r="LNQ39" s="213"/>
      <c r="LNR39" s="213"/>
      <c r="LNS39" s="213"/>
      <c r="LNT39" s="213"/>
      <c r="LNU39" s="213"/>
      <c r="LNV39" s="213"/>
      <c r="LNW39" s="213"/>
      <c r="LNX39" s="213"/>
      <c r="LNY39" s="213"/>
      <c r="LNZ39" s="213"/>
      <c r="LOA39" s="213"/>
      <c r="LOB39" s="213"/>
      <c r="LOC39" s="213"/>
      <c r="LOD39" s="213"/>
      <c r="LOE39" s="213"/>
      <c r="LOF39" s="213"/>
      <c r="LOG39" s="213"/>
      <c r="LOH39" s="213"/>
      <c r="LOI39" s="213"/>
      <c r="LOJ39" s="213"/>
      <c r="LOK39" s="213"/>
      <c r="LOL39" s="213"/>
      <c r="LOM39" s="213"/>
      <c r="LON39" s="213"/>
      <c r="LOO39" s="213"/>
      <c r="LOP39" s="213"/>
      <c r="LOQ39" s="213"/>
      <c r="LOR39" s="213"/>
      <c r="LOS39" s="213"/>
      <c r="LOT39" s="213"/>
      <c r="LOU39" s="213"/>
      <c r="LOV39" s="213"/>
      <c r="LOW39" s="213"/>
      <c r="LOX39" s="213"/>
      <c r="LOY39" s="213"/>
      <c r="LOZ39" s="213"/>
      <c r="LPA39" s="213"/>
      <c r="LPB39" s="213"/>
      <c r="LPC39" s="213"/>
      <c r="LPD39" s="213"/>
      <c r="LPE39" s="213"/>
      <c r="LPF39" s="213"/>
      <c r="LPG39" s="213"/>
      <c r="LPH39" s="213"/>
      <c r="LPI39" s="213"/>
      <c r="LPJ39" s="213"/>
      <c r="LPK39" s="213"/>
      <c r="LPL39" s="213"/>
      <c r="LPM39" s="213"/>
      <c r="LPN39" s="213"/>
      <c r="LPO39" s="213"/>
      <c r="LPP39" s="213"/>
      <c r="LPQ39" s="213"/>
      <c r="LPR39" s="213"/>
      <c r="LPS39" s="213"/>
      <c r="LPT39" s="213"/>
      <c r="LPU39" s="213"/>
      <c r="LPV39" s="213"/>
      <c r="LPW39" s="213"/>
      <c r="LPX39" s="213"/>
      <c r="LPY39" s="213"/>
      <c r="LPZ39" s="213"/>
      <c r="LQA39" s="213"/>
      <c r="LQB39" s="213"/>
      <c r="LQC39" s="213"/>
      <c r="LQD39" s="213"/>
      <c r="LQE39" s="213"/>
      <c r="LQF39" s="213"/>
      <c r="LQG39" s="213"/>
      <c r="LQH39" s="213"/>
      <c r="LQI39" s="213"/>
      <c r="LQJ39" s="213"/>
      <c r="LQK39" s="213"/>
      <c r="LQL39" s="213"/>
      <c r="LQM39" s="213"/>
      <c r="LQN39" s="213"/>
      <c r="LQO39" s="213"/>
      <c r="LQP39" s="213"/>
      <c r="LQQ39" s="213"/>
      <c r="LQR39" s="213"/>
      <c r="LQS39" s="213"/>
      <c r="LQT39" s="213"/>
      <c r="LQU39" s="213"/>
      <c r="LQV39" s="213"/>
      <c r="LQW39" s="213"/>
      <c r="LQX39" s="213"/>
      <c r="LQY39" s="213"/>
      <c r="LQZ39" s="213"/>
      <c r="LRA39" s="213"/>
      <c r="LRB39" s="213"/>
      <c r="LRC39" s="213"/>
      <c r="LRD39" s="213"/>
      <c r="LRE39" s="213"/>
      <c r="LRF39" s="213"/>
      <c r="LRG39" s="213"/>
      <c r="LRH39" s="213"/>
      <c r="LRI39" s="213"/>
      <c r="LRJ39" s="213"/>
      <c r="LRK39" s="213"/>
      <c r="LRL39" s="213"/>
      <c r="LRM39" s="213"/>
      <c r="LRN39" s="213"/>
      <c r="LRO39" s="213"/>
      <c r="LRP39" s="213"/>
      <c r="LRQ39" s="213"/>
      <c r="LRR39" s="213"/>
      <c r="LRS39" s="213"/>
      <c r="LRT39" s="213"/>
      <c r="LRU39" s="213"/>
      <c r="LRV39" s="213"/>
      <c r="LRW39" s="213"/>
      <c r="LRX39" s="213"/>
      <c r="LRY39" s="213"/>
      <c r="LRZ39" s="213"/>
      <c r="LSA39" s="213"/>
      <c r="LSB39" s="213"/>
      <c r="LSC39" s="213"/>
      <c r="LSD39" s="213"/>
      <c r="LSE39" s="213"/>
      <c r="LSF39" s="213"/>
      <c r="LSG39" s="213"/>
      <c r="LSH39" s="213"/>
      <c r="LSI39" s="213"/>
      <c r="LSJ39" s="213"/>
      <c r="LSK39" s="213"/>
      <c r="LSL39" s="213"/>
      <c r="LSM39" s="213"/>
      <c r="LSN39" s="213"/>
      <c r="LSO39" s="213"/>
      <c r="LSP39" s="213"/>
      <c r="LSQ39" s="213"/>
      <c r="LSR39" s="213"/>
      <c r="LSS39" s="213"/>
      <c r="LST39" s="213"/>
      <c r="LSU39" s="213"/>
      <c r="LSV39" s="213"/>
      <c r="LSW39" s="213"/>
      <c r="LSX39" s="213"/>
      <c r="LSY39" s="213"/>
      <c r="LSZ39" s="213"/>
      <c r="LTA39" s="213"/>
      <c r="LTB39" s="213"/>
      <c r="LTC39" s="213"/>
      <c r="LTD39" s="213"/>
      <c r="LTE39" s="213"/>
      <c r="LTF39" s="213"/>
      <c r="LTG39" s="213"/>
      <c r="LTH39" s="213"/>
      <c r="LTI39" s="213"/>
      <c r="LTJ39" s="213"/>
      <c r="LTK39" s="213"/>
      <c r="LTL39" s="213"/>
      <c r="LTM39" s="213"/>
      <c r="LTN39" s="213"/>
      <c r="LTO39" s="213"/>
      <c r="LTP39" s="213"/>
      <c r="LTQ39" s="213"/>
      <c r="LTR39" s="213"/>
      <c r="LTS39" s="213"/>
      <c r="LTT39" s="213"/>
      <c r="LTU39" s="213"/>
      <c r="LTV39" s="213"/>
      <c r="LTW39" s="213"/>
      <c r="LTX39" s="213"/>
      <c r="LTY39" s="213"/>
      <c r="LTZ39" s="213"/>
      <c r="LUA39" s="213"/>
      <c r="LUB39" s="213"/>
      <c r="LUC39" s="213"/>
      <c r="LUD39" s="213"/>
      <c r="LUE39" s="213"/>
      <c r="LUF39" s="213"/>
      <c r="LUG39" s="213"/>
      <c r="LUH39" s="213"/>
      <c r="LUI39" s="213"/>
      <c r="LUJ39" s="213"/>
      <c r="LUK39" s="213"/>
      <c r="LUL39" s="213"/>
      <c r="LUM39" s="213"/>
      <c r="LUN39" s="213"/>
      <c r="LUO39" s="213"/>
      <c r="LUP39" s="213"/>
      <c r="LUQ39" s="213"/>
      <c r="LUR39" s="213"/>
      <c r="LUS39" s="213"/>
      <c r="LUT39" s="213"/>
      <c r="LUU39" s="213"/>
      <c r="LUV39" s="213"/>
      <c r="LUW39" s="213"/>
      <c r="LUX39" s="213"/>
      <c r="LUY39" s="213"/>
      <c r="LUZ39" s="213"/>
      <c r="LVA39" s="213"/>
      <c r="LVB39" s="213"/>
      <c r="LVC39" s="213"/>
      <c r="LVD39" s="213"/>
      <c r="LVE39" s="213"/>
      <c r="LVF39" s="213"/>
      <c r="LVG39" s="213"/>
      <c r="LVH39" s="213"/>
      <c r="LVI39" s="213"/>
      <c r="LVJ39" s="213"/>
      <c r="LVK39" s="213"/>
      <c r="LVL39" s="213"/>
      <c r="LVM39" s="213"/>
      <c r="LVN39" s="213"/>
      <c r="LVO39" s="213"/>
      <c r="LVP39" s="213"/>
      <c r="LVQ39" s="213"/>
      <c r="LVR39" s="213"/>
      <c r="LVS39" s="213"/>
      <c r="LVT39" s="213"/>
      <c r="LVU39" s="213"/>
      <c r="LVV39" s="213"/>
      <c r="LVW39" s="213"/>
      <c r="LVX39" s="213"/>
      <c r="LVY39" s="213"/>
      <c r="LVZ39" s="213"/>
      <c r="LWA39" s="213"/>
      <c r="LWB39" s="213"/>
      <c r="LWC39" s="213"/>
      <c r="LWD39" s="213"/>
      <c r="LWE39" s="213"/>
      <c r="LWF39" s="213"/>
      <c r="LWG39" s="213"/>
      <c r="LWH39" s="213"/>
      <c r="LWI39" s="213"/>
      <c r="LWJ39" s="213"/>
      <c r="LWK39" s="213"/>
      <c r="LWL39" s="213"/>
      <c r="LWM39" s="213"/>
      <c r="LWN39" s="213"/>
      <c r="LWO39" s="213"/>
      <c r="LWP39" s="213"/>
      <c r="LWQ39" s="213"/>
      <c r="LWR39" s="213"/>
      <c r="LWS39" s="213"/>
      <c r="LWT39" s="213"/>
      <c r="LWU39" s="213"/>
      <c r="LWV39" s="213"/>
      <c r="LWW39" s="213"/>
      <c r="LWX39" s="213"/>
      <c r="LWY39" s="213"/>
      <c r="LWZ39" s="213"/>
      <c r="LXA39" s="213"/>
      <c r="LXB39" s="213"/>
      <c r="LXC39" s="213"/>
      <c r="LXD39" s="213"/>
      <c r="LXE39" s="213"/>
      <c r="LXF39" s="213"/>
      <c r="LXG39" s="213"/>
      <c r="LXH39" s="213"/>
      <c r="LXI39" s="213"/>
      <c r="LXJ39" s="213"/>
      <c r="LXK39" s="213"/>
      <c r="LXL39" s="213"/>
      <c r="LXM39" s="213"/>
      <c r="LXN39" s="213"/>
      <c r="LXO39" s="213"/>
      <c r="LXP39" s="213"/>
      <c r="LXQ39" s="213"/>
      <c r="LXR39" s="213"/>
      <c r="LXS39" s="213"/>
      <c r="LXT39" s="213"/>
      <c r="LXU39" s="213"/>
      <c r="LXV39" s="213"/>
      <c r="LXW39" s="213"/>
      <c r="LXX39" s="213"/>
      <c r="LXY39" s="213"/>
      <c r="LXZ39" s="213"/>
      <c r="LYA39" s="213"/>
      <c r="LYB39" s="213"/>
      <c r="LYC39" s="213"/>
      <c r="LYD39" s="213"/>
      <c r="LYE39" s="213"/>
      <c r="LYF39" s="213"/>
      <c r="LYG39" s="213"/>
      <c r="LYH39" s="213"/>
      <c r="LYI39" s="213"/>
      <c r="LYJ39" s="213"/>
      <c r="LYK39" s="213"/>
      <c r="LYL39" s="213"/>
      <c r="LYM39" s="213"/>
      <c r="LYN39" s="213"/>
      <c r="LYO39" s="213"/>
      <c r="LYP39" s="213"/>
      <c r="LYQ39" s="213"/>
      <c r="LYR39" s="213"/>
      <c r="LYS39" s="213"/>
      <c r="LYT39" s="213"/>
      <c r="LYU39" s="213"/>
      <c r="LYV39" s="213"/>
      <c r="LYW39" s="213"/>
      <c r="LYX39" s="213"/>
      <c r="LYY39" s="213"/>
      <c r="LYZ39" s="213"/>
      <c r="LZA39" s="213"/>
      <c r="LZB39" s="213"/>
      <c r="LZC39" s="213"/>
      <c r="LZD39" s="213"/>
      <c r="LZE39" s="213"/>
      <c r="LZF39" s="213"/>
      <c r="LZG39" s="213"/>
      <c r="LZH39" s="213"/>
      <c r="LZI39" s="213"/>
      <c r="LZJ39" s="213"/>
      <c r="LZK39" s="213"/>
      <c r="LZL39" s="213"/>
      <c r="LZM39" s="213"/>
      <c r="LZN39" s="213"/>
      <c r="LZO39" s="213"/>
      <c r="LZP39" s="213"/>
      <c r="LZQ39" s="213"/>
      <c r="LZR39" s="213"/>
      <c r="LZS39" s="213"/>
      <c r="LZT39" s="213"/>
      <c r="LZU39" s="213"/>
      <c r="LZV39" s="213"/>
      <c r="LZW39" s="213"/>
      <c r="LZX39" s="213"/>
      <c r="LZY39" s="213"/>
      <c r="LZZ39" s="213"/>
      <c r="MAA39" s="213"/>
      <c r="MAB39" s="213"/>
      <c r="MAC39" s="213"/>
      <c r="MAD39" s="213"/>
      <c r="MAE39" s="213"/>
      <c r="MAF39" s="213"/>
      <c r="MAG39" s="213"/>
      <c r="MAH39" s="213"/>
      <c r="MAI39" s="213"/>
      <c r="MAJ39" s="213"/>
      <c r="MAK39" s="213"/>
      <c r="MAL39" s="213"/>
      <c r="MAM39" s="213"/>
      <c r="MAN39" s="213"/>
      <c r="MAO39" s="213"/>
      <c r="MAP39" s="213"/>
      <c r="MAQ39" s="213"/>
      <c r="MAR39" s="213"/>
      <c r="MAS39" s="213"/>
      <c r="MAT39" s="213"/>
      <c r="MAU39" s="213"/>
      <c r="MAV39" s="213"/>
      <c r="MAW39" s="213"/>
      <c r="MAX39" s="213"/>
      <c r="MAY39" s="213"/>
      <c r="MAZ39" s="213"/>
      <c r="MBA39" s="213"/>
      <c r="MBB39" s="213"/>
      <c r="MBC39" s="213"/>
      <c r="MBD39" s="213"/>
      <c r="MBE39" s="213"/>
      <c r="MBF39" s="213"/>
      <c r="MBG39" s="213"/>
      <c r="MBH39" s="213"/>
      <c r="MBI39" s="213"/>
      <c r="MBJ39" s="213"/>
      <c r="MBK39" s="213"/>
      <c r="MBL39" s="213"/>
      <c r="MBM39" s="213"/>
      <c r="MBN39" s="213"/>
      <c r="MBO39" s="213"/>
      <c r="MBP39" s="213"/>
      <c r="MBQ39" s="213"/>
      <c r="MBR39" s="213"/>
      <c r="MBS39" s="213"/>
      <c r="MBT39" s="213"/>
      <c r="MBU39" s="213"/>
      <c r="MBV39" s="213"/>
      <c r="MBW39" s="213"/>
      <c r="MBX39" s="213"/>
      <c r="MBY39" s="213"/>
      <c r="MBZ39" s="213"/>
      <c r="MCA39" s="213"/>
      <c r="MCB39" s="213"/>
      <c r="MCC39" s="213"/>
      <c r="MCD39" s="213"/>
      <c r="MCE39" s="213"/>
      <c r="MCF39" s="213"/>
      <c r="MCG39" s="213"/>
      <c r="MCH39" s="213"/>
      <c r="MCI39" s="213"/>
      <c r="MCJ39" s="213"/>
      <c r="MCK39" s="213"/>
      <c r="MCL39" s="213"/>
      <c r="MCM39" s="213"/>
      <c r="MCN39" s="213"/>
      <c r="MCO39" s="213"/>
      <c r="MCP39" s="213"/>
      <c r="MCQ39" s="213"/>
      <c r="MCR39" s="213"/>
      <c r="MCS39" s="213"/>
      <c r="MCT39" s="213"/>
      <c r="MCU39" s="213"/>
      <c r="MCV39" s="213"/>
      <c r="MCW39" s="213"/>
      <c r="MCX39" s="213"/>
      <c r="MCY39" s="213"/>
      <c r="MCZ39" s="213"/>
      <c r="MDA39" s="213"/>
      <c r="MDB39" s="213"/>
      <c r="MDC39" s="213"/>
      <c r="MDD39" s="213"/>
      <c r="MDE39" s="213"/>
      <c r="MDF39" s="213"/>
      <c r="MDG39" s="213"/>
      <c r="MDH39" s="213"/>
      <c r="MDI39" s="213"/>
      <c r="MDJ39" s="213"/>
      <c r="MDK39" s="213"/>
      <c r="MDL39" s="213"/>
      <c r="MDM39" s="213"/>
      <c r="MDN39" s="213"/>
      <c r="MDO39" s="213"/>
      <c r="MDP39" s="213"/>
      <c r="MDQ39" s="213"/>
      <c r="MDR39" s="213"/>
      <c r="MDS39" s="213"/>
      <c r="MDT39" s="213"/>
      <c r="MDU39" s="213"/>
      <c r="MDV39" s="213"/>
      <c r="MDW39" s="213"/>
      <c r="MDX39" s="213"/>
      <c r="MDY39" s="213"/>
      <c r="MDZ39" s="213"/>
      <c r="MEA39" s="213"/>
      <c r="MEB39" s="213"/>
      <c r="MEC39" s="213"/>
      <c r="MED39" s="213"/>
      <c r="MEE39" s="213"/>
      <c r="MEF39" s="213"/>
      <c r="MEG39" s="213"/>
      <c r="MEH39" s="213"/>
      <c r="MEI39" s="213"/>
      <c r="MEJ39" s="213"/>
      <c r="MEK39" s="213"/>
      <c r="MEL39" s="213"/>
      <c r="MEM39" s="213"/>
      <c r="MEN39" s="213"/>
      <c r="MEO39" s="213"/>
      <c r="MEP39" s="213"/>
      <c r="MEQ39" s="213"/>
      <c r="MER39" s="213"/>
      <c r="MES39" s="213"/>
      <c r="MET39" s="213"/>
      <c r="MEU39" s="213"/>
      <c r="MEV39" s="213"/>
      <c r="MEW39" s="213"/>
      <c r="MEX39" s="213"/>
      <c r="MEY39" s="213"/>
      <c r="MEZ39" s="213"/>
      <c r="MFA39" s="213"/>
      <c r="MFB39" s="213"/>
      <c r="MFC39" s="213"/>
      <c r="MFD39" s="213"/>
      <c r="MFE39" s="213"/>
      <c r="MFF39" s="213"/>
      <c r="MFG39" s="213"/>
      <c r="MFH39" s="213"/>
      <c r="MFI39" s="213"/>
      <c r="MFJ39" s="213"/>
      <c r="MFK39" s="213"/>
      <c r="MFL39" s="213"/>
      <c r="MFM39" s="213"/>
      <c r="MFN39" s="213"/>
      <c r="MFO39" s="213"/>
      <c r="MFP39" s="213"/>
      <c r="MFQ39" s="213"/>
      <c r="MFR39" s="213"/>
      <c r="MFS39" s="213"/>
      <c r="MFT39" s="213"/>
      <c r="MFU39" s="213"/>
      <c r="MFV39" s="213"/>
      <c r="MFW39" s="213"/>
      <c r="MFX39" s="213"/>
      <c r="MFY39" s="213"/>
      <c r="MFZ39" s="213"/>
      <c r="MGA39" s="213"/>
      <c r="MGB39" s="213"/>
      <c r="MGC39" s="213"/>
      <c r="MGD39" s="213"/>
      <c r="MGE39" s="213"/>
      <c r="MGF39" s="213"/>
      <c r="MGG39" s="213"/>
      <c r="MGH39" s="213"/>
      <c r="MGI39" s="213"/>
      <c r="MGJ39" s="213"/>
      <c r="MGK39" s="213"/>
      <c r="MGL39" s="213"/>
      <c r="MGM39" s="213"/>
      <c r="MGN39" s="213"/>
      <c r="MGO39" s="213"/>
      <c r="MGP39" s="213"/>
      <c r="MGQ39" s="213"/>
      <c r="MGR39" s="213"/>
      <c r="MGS39" s="213"/>
      <c r="MGT39" s="213"/>
      <c r="MGU39" s="213"/>
      <c r="MGV39" s="213"/>
      <c r="MGW39" s="213"/>
      <c r="MGX39" s="213"/>
      <c r="MGY39" s="213"/>
      <c r="MGZ39" s="213"/>
      <c r="MHA39" s="213"/>
      <c r="MHB39" s="213"/>
      <c r="MHC39" s="213"/>
      <c r="MHD39" s="213"/>
      <c r="MHE39" s="213"/>
      <c r="MHF39" s="213"/>
      <c r="MHG39" s="213"/>
      <c r="MHH39" s="213"/>
      <c r="MHI39" s="213"/>
      <c r="MHJ39" s="213"/>
      <c r="MHK39" s="213"/>
      <c r="MHL39" s="213"/>
      <c r="MHM39" s="213"/>
      <c r="MHN39" s="213"/>
      <c r="MHO39" s="213"/>
      <c r="MHP39" s="213"/>
      <c r="MHQ39" s="213"/>
      <c r="MHR39" s="213"/>
      <c r="MHS39" s="213"/>
      <c r="MHT39" s="213"/>
      <c r="MHU39" s="213"/>
      <c r="MHV39" s="213"/>
      <c r="MHW39" s="213"/>
      <c r="MHX39" s="213"/>
      <c r="MHY39" s="213"/>
      <c r="MHZ39" s="213"/>
      <c r="MIA39" s="213"/>
      <c r="MIB39" s="213"/>
      <c r="MIC39" s="213"/>
      <c r="MID39" s="213"/>
      <c r="MIE39" s="213"/>
      <c r="MIF39" s="213"/>
      <c r="MIG39" s="213"/>
      <c r="MIH39" s="213"/>
      <c r="MII39" s="213"/>
      <c r="MIJ39" s="213"/>
      <c r="MIK39" s="213"/>
      <c r="MIL39" s="213"/>
      <c r="MIM39" s="213"/>
      <c r="MIN39" s="213"/>
      <c r="MIO39" s="213"/>
      <c r="MIP39" s="213"/>
      <c r="MIQ39" s="213"/>
      <c r="MIR39" s="213"/>
      <c r="MIS39" s="213"/>
      <c r="MIT39" s="213"/>
      <c r="MIU39" s="213"/>
      <c r="MIV39" s="213"/>
      <c r="MIW39" s="213"/>
      <c r="MIX39" s="213"/>
      <c r="MIY39" s="213"/>
      <c r="MIZ39" s="213"/>
      <c r="MJA39" s="213"/>
      <c r="MJB39" s="213"/>
      <c r="MJC39" s="213"/>
      <c r="MJD39" s="213"/>
      <c r="MJE39" s="213"/>
      <c r="MJF39" s="213"/>
      <c r="MJG39" s="213"/>
      <c r="MJH39" s="213"/>
      <c r="MJI39" s="213"/>
      <c r="MJJ39" s="213"/>
      <c r="MJK39" s="213"/>
      <c r="MJL39" s="213"/>
      <c r="MJM39" s="213"/>
      <c r="MJN39" s="213"/>
      <c r="MJO39" s="213"/>
      <c r="MJP39" s="213"/>
      <c r="MJQ39" s="213"/>
      <c r="MJR39" s="213"/>
      <c r="MJS39" s="213"/>
      <c r="MJT39" s="213"/>
      <c r="MJU39" s="213"/>
      <c r="MJV39" s="213"/>
      <c r="MJW39" s="213"/>
      <c r="MJX39" s="213"/>
      <c r="MJY39" s="213"/>
      <c r="MJZ39" s="213"/>
      <c r="MKA39" s="213"/>
      <c r="MKB39" s="213"/>
      <c r="MKC39" s="213"/>
      <c r="MKD39" s="213"/>
      <c r="MKE39" s="213"/>
      <c r="MKF39" s="213"/>
      <c r="MKG39" s="213"/>
      <c r="MKH39" s="213"/>
      <c r="MKI39" s="213"/>
      <c r="MKJ39" s="213"/>
      <c r="MKK39" s="213"/>
      <c r="MKL39" s="213"/>
      <c r="MKM39" s="213"/>
      <c r="MKN39" s="213"/>
      <c r="MKO39" s="213"/>
      <c r="MKP39" s="213"/>
      <c r="MKQ39" s="213"/>
      <c r="MKR39" s="213"/>
      <c r="MKS39" s="213"/>
      <c r="MKT39" s="213"/>
      <c r="MKU39" s="213"/>
      <c r="MKV39" s="213"/>
      <c r="MKW39" s="213"/>
      <c r="MKX39" s="213"/>
      <c r="MKY39" s="213"/>
      <c r="MKZ39" s="213"/>
      <c r="MLA39" s="213"/>
      <c r="MLB39" s="213"/>
      <c r="MLC39" s="213"/>
      <c r="MLD39" s="213"/>
      <c r="MLE39" s="213"/>
      <c r="MLF39" s="213"/>
      <c r="MLG39" s="213"/>
      <c r="MLH39" s="213"/>
      <c r="MLI39" s="213"/>
      <c r="MLJ39" s="213"/>
      <c r="MLK39" s="213"/>
      <c r="MLL39" s="213"/>
      <c r="MLM39" s="213"/>
      <c r="MLN39" s="213"/>
      <c r="MLO39" s="213"/>
      <c r="MLP39" s="213"/>
      <c r="MLQ39" s="213"/>
      <c r="MLR39" s="213"/>
      <c r="MLS39" s="213"/>
      <c r="MLT39" s="213"/>
      <c r="MLU39" s="213"/>
      <c r="MLV39" s="213"/>
      <c r="MLW39" s="213"/>
      <c r="MLX39" s="213"/>
      <c r="MLY39" s="213"/>
      <c r="MLZ39" s="213"/>
      <c r="MMA39" s="213"/>
      <c r="MMB39" s="213"/>
      <c r="MMC39" s="213"/>
      <c r="MMD39" s="213"/>
      <c r="MME39" s="213"/>
      <c r="MMF39" s="213"/>
      <c r="MMG39" s="213"/>
      <c r="MMH39" s="213"/>
      <c r="MMI39" s="213"/>
      <c r="MMJ39" s="213"/>
      <c r="MMK39" s="213"/>
      <c r="MML39" s="213"/>
      <c r="MMM39" s="213"/>
      <c r="MMN39" s="213"/>
      <c r="MMO39" s="213"/>
      <c r="MMP39" s="213"/>
      <c r="MMQ39" s="213"/>
      <c r="MMR39" s="213"/>
      <c r="MMS39" s="213"/>
      <c r="MMT39" s="213"/>
      <c r="MMU39" s="213"/>
      <c r="MMV39" s="213"/>
      <c r="MMW39" s="213"/>
      <c r="MMX39" s="213"/>
      <c r="MMY39" s="213"/>
      <c r="MMZ39" s="213"/>
      <c r="MNA39" s="213"/>
      <c r="MNB39" s="213"/>
      <c r="MNC39" s="213"/>
      <c r="MND39" s="213"/>
      <c r="MNE39" s="213"/>
      <c r="MNF39" s="213"/>
      <c r="MNG39" s="213"/>
      <c r="MNH39" s="213"/>
      <c r="MNI39" s="213"/>
      <c r="MNJ39" s="213"/>
      <c r="MNK39" s="213"/>
      <c r="MNL39" s="213"/>
      <c r="MNM39" s="213"/>
      <c r="MNN39" s="213"/>
      <c r="MNO39" s="213"/>
      <c r="MNP39" s="213"/>
      <c r="MNQ39" s="213"/>
      <c r="MNR39" s="213"/>
      <c r="MNS39" s="213"/>
      <c r="MNT39" s="213"/>
      <c r="MNU39" s="213"/>
      <c r="MNV39" s="213"/>
      <c r="MNW39" s="213"/>
      <c r="MNX39" s="213"/>
      <c r="MNY39" s="213"/>
      <c r="MNZ39" s="213"/>
      <c r="MOA39" s="213"/>
      <c r="MOB39" s="213"/>
      <c r="MOC39" s="213"/>
      <c r="MOD39" s="213"/>
      <c r="MOE39" s="213"/>
      <c r="MOF39" s="213"/>
      <c r="MOG39" s="213"/>
      <c r="MOH39" s="213"/>
      <c r="MOI39" s="213"/>
      <c r="MOJ39" s="213"/>
      <c r="MOK39" s="213"/>
      <c r="MOL39" s="213"/>
      <c r="MOM39" s="213"/>
      <c r="MON39" s="213"/>
      <c r="MOO39" s="213"/>
      <c r="MOP39" s="213"/>
      <c r="MOQ39" s="213"/>
      <c r="MOR39" s="213"/>
      <c r="MOS39" s="213"/>
      <c r="MOT39" s="213"/>
      <c r="MOU39" s="213"/>
      <c r="MOV39" s="213"/>
      <c r="MOW39" s="213"/>
      <c r="MOX39" s="213"/>
      <c r="MOY39" s="213"/>
      <c r="MOZ39" s="213"/>
      <c r="MPA39" s="213"/>
      <c r="MPB39" s="213"/>
      <c r="MPC39" s="213"/>
      <c r="MPD39" s="213"/>
      <c r="MPE39" s="213"/>
      <c r="MPF39" s="213"/>
      <c r="MPG39" s="213"/>
      <c r="MPH39" s="213"/>
      <c r="MPI39" s="213"/>
      <c r="MPJ39" s="213"/>
      <c r="MPK39" s="213"/>
      <c r="MPL39" s="213"/>
      <c r="MPM39" s="213"/>
      <c r="MPN39" s="213"/>
      <c r="MPO39" s="213"/>
      <c r="MPP39" s="213"/>
      <c r="MPQ39" s="213"/>
      <c r="MPR39" s="213"/>
      <c r="MPS39" s="213"/>
      <c r="MPT39" s="213"/>
      <c r="MPU39" s="213"/>
      <c r="MPV39" s="213"/>
      <c r="MPW39" s="213"/>
      <c r="MPX39" s="213"/>
      <c r="MPY39" s="213"/>
      <c r="MPZ39" s="213"/>
      <c r="MQA39" s="213"/>
      <c r="MQB39" s="213"/>
      <c r="MQC39" s="213"/>
      <c r="MQD39" s="213"/>
      <c r="MQE39" s="213"/>
      <c r="MQF39" s="213"/>
      <c r="MQG39" s="213"/>
      <c r="MQH39" s="213"/>
      <c r="MQI39" s="213"/>
      <c r="MQJ39" s="213"/>
      <c r="MQK39" s="213"/>
      <c r="MQL39" s="213"/>
      <c r="MQM39" s="213"/>
      <c r="MQN39" s="213"/>
      <c r="MQO39" s="213"/>
      <c r="MQP39" s="213"/>
      <c r="MQQ39" s="213"/>
      <c r="MQR39" s="213"/>
      <c r="MQS39" s="213"/>
      <c r="MQT39" s="213"/>
      <c r="MQU39" s="213"/>
      <c r="MQV39" s="213"/>
      <c r="MQW39" s="213"/>
      <c r="MQX39" s="213"/>
      <c r="MQY39" s="213"/>
      <c r="MQZ39" s="213"/>
      <c r="MRA39" s="213"/>
      <c r="MRB39" s="213"/>
      <c r="MRC39" s="213"/>
      <c r="MRD39" s="213"/>
      <c r="MRE39" s="213"/>
      <c r="MRF39" s="213"/>
      <c r="MRG39" s="213"/>
      <c r="MRH39" s="213"/>
      <c r="MRI39" s="213"/>
      <c r="MRJ39" s="213"/>
      <c r="MRK39" s="213"/>
      <c r="MRL39" s="213"/>
      <c r="MRM39" s="213"/>
      <c r="MRN39" s="213"/>
      <c r="MRO39" s="213"/>
      <c r="MRP39" s="213"/>
      <c r="MRQ39" s="213"/>
      <c r="MRR39" s="213"/>
      <c r="MRS39" s="213"/>
      <c r="MRT39" s="213"/>
      <c r="MRU39" s="213"/>
      <c r="MRV39" s="213"/>
      <c r="MRW39" s="213"/>
      <c r="MRX39" s="213"/>
      <c r="MRY39" s="213"/>
      <c r="MRZ39" s="213"/>
      <c r="MSA39" s="213"/>
      <c r="MSB39" s="213"/>
      <c r="MSC39" s="213"/>
      <c r="MSD39" s="213"/>
      <c r="MSE39" s="213"/>
      <c r="MSF39" s="213"/>
      <c r="MSG39" s="213"/>
      <c r="MSH39" s="213"/>
      <c r="MSI39" s="213"/>
      <c r="MSJ39" s="213"/>
      <c r="MSK39" s="213"/>
      <c r="MSL39" s="213"/>
      <c r="MSM39" s="213"/>
      <c r="MSN39" s="213"/>
      <c r="MSO39" s="213"/>
      <c r="MSP39" s="213"/>
      <c r="MSQ39" s="213"/>
      <c r="MSR39" s="213"/>
      <c r="MSS39" s="213"/>
      <c r="MST39" s="213"/>
      <c r="MSU39" s="213"/>
      <c r="MSV39" s="213"/>
      <c r="MSW39" s="213"/>
      <c r="MSX39" s="213"/>
      <c r="MSY39" s="213"/>
      <c r="MSZ39" s="213"/>
      <c r="MTA39" s="213"/>
      <c r="MTB39" s="213"/>
      <c r="MTC39" s="213"/>
      <c r="MTD39" s="213"/>
      <c r="MTE39" s="213"/>
      <c r="MTF39" s="213"/>
      <c r="MTG39" s="213"/>
      <c r="MTH39" s="213"/>
      <c r="MTI39" s="213"/>
      <c r="MTJ39" s="213"/>
      <c r="MTK39" s="213"/>
      <c r="MTL39" s="213"/>
      <c r="MTM39" s="213"/>
      <c r="MTN39" s="213"/>
      <c r="MTO39" s="213"/>
      <c r="MTP39" s="213"/>
      <c r="MTQ39" s="213"/>
      <c r="MTR39" s="213"/>
      <c r="MTS39" s="213"/>
      <c r="MTT39" s="213"/>
      <c r="MTU39" s="213"/>
      <c r="MTV39" s="213"/>
      <c r="MTW39" s="213"/>
      <c r="MTX39" s="213"/>
      <c r="MTY39" s="213"/>
      <c r="MTZ39" s="213"/>
      <c r="MUA39" s="213"/>
      <c r="MUB39" s="213"/>
      <c r="MUC39" s="213"/>
      <c r="MUD39" s="213"/>
      <c r="MUE39" s="213"/>
      <c r="MUF39" s="213"/>
      <c r="MUG39" s="213"/>
      <c r="MUH39" s="213"/>
      <c r="MUI39" s="213"/>
      <c r="MUJ39" s="213"/>
      <c r="MUK39" s="213"/>
      <c r="MUL39" s="213"/>
      <c r="MUM39" s="213"/>
      <c r="MUN39" s="213"/>
      <c r="MUO39" s="213"/>
      <c r="MUP39" s="213"/>
      <c r="MUQ39" s="213"/>
      <c r="MUR39" s="213"/>
      <c r="MUS39" s="213"/>
      <c r="MUT39" s="213"/>
      <c r="MUU39" s="213"/>
      <c r="MUV39" s="213"/>
      <c r="MUW39" s="213"/>
      <c r="MUX39" s="213"/>
      <c r="MUY39" s="213"/>
      <c r="MUZ39" s="213"/>
      <c r="MVA39" s="213"/>
      <c r="MVB39" s="213"/>
      <c r="MVC39" s="213"/>
      <c r="MVD39" s="213"/>
      <c r="MVE39" s="213"/>
      <c r="MVF39" s="213"/>
      <c r="MVG39" s="213"/>
      <c r="MVH39" s="213"/>
      <c r="MVI39" s="213"/>
      <c r="MVJ39" s="213"/>
      <c r="MVK39" s="213"/>
      <c r="MVL39" s="213"/>
      <c r="MVM39" s="213"/>
      <c r="MVN39" s="213"/>
      <c r="MVO39" s="213"/>
      <c r="MVP39" s="213"/>
      <c r="MVQ39" s="213"/>
      <c r="MVR39" s="213"/>
      <c r="MVS39" s="213"/>
      <c r="MVT39" s="213"/>
      <c r="MVU39" s="213"/>
      <c r="MVV39" s="213"/>
      <c r="MVW39" s="213"/>
      <c r="MVX39" s="213"/>
      <c r="MVY39" s="213"/>
      <c r="MVZ39" s="213"/>
      <c r="MWA39" s="213"/>
      <c r="MWB39" s="213"/>
      <c r="MWC39" s="213"/>
      <c r="MWD39" s="213"/>
      <c r="MWE39" s="213"/>
      <c r="MWF39" s="213"/>
      <c r="MWG39" s="213"/>
      <c r="MWH39" s="213"/>
      <c r="MWI39" s="213"/>
      <c r="MWJ39" s="213"/>
      <c r="MWK39" s="213"/>
      <c r="MWL39" s="213"/>
      <c r="MWM39" s="213"/>
      <c r="MWN39" s="213"/>
      <c r="MWO39" s="213"/>
      <c r="MWP39" s="213"/>
      <c r="MWQ39" s="213"/>
      <c r="MWR39" s="213"/>
      <c r="MWS39" s="213"/>
      <c r="MWT39" s="213"/>
      <c r="MWU39" s="213"/>
      <c r="MWV39" s="213"/>
      <c r="MWW39" s="213"/>
      <c r="MWX39" s="213"/>
      <c r="MWY39" s="213"/>
      <c r="MWZ39" s="213"/>
      <c r="MXA39" s="213"/>
      <c r="MXB39" s="213"/>
      <c r="MXC39" s="213"/>
      <c r="MXD39" s="213"/>
      <c r="MXE39" s="213"/>
      <c r="MXF39" s="213"/>
      <c r="MXG39" s="213"/>
      <c r="MXH39" s="213"/>
      <c r="MXI39" s="213"/>
      <c r="MXJ39" s="213"/>
      <c r="MXK39" s="213"/>
      <c r="MXL39" s="213"/>
      <c r="MXM39" s="213"/>
      <c r="MXN39" s="213"/>
      <c r="MXO39" s="213"/>
      <c r="MXP39" s="213"/>
      <c r="MXQ39" s="213"/>
      <c r="MXR39" s="213"/>
      <c r="MXS39" s="213"/>
      <c r="MXT39" s="213"/>
      <c r="MXU39" s="213"/>
      <c r="MXV39" s="213"/>
      <c r="MXW39" s="213"/>
      <c r="MXX39" s="213"/>
      <c r="MXY39" s="213"/>
      <c r="MXZ39" s="213"/>
      <c r="MYA39" s="213"/>
      <c r="MYB39" s="213"/>
      <c r="MYC39" s="213"/>
      <c r="MYD39" s="213"/>
      <c r="MYE39" s="213"/>
      <c r="MYF39" s="213"/>
      <c r="MYG39" s="213"/>
      <c r="MYH39" s="213"/>
      <c r="MYI39" s="213"/>
      <c r="MYJ39" s="213"/>
      <c r="MYK39" s="213"/>
      <c r="MYL39" s="213"/>
      <c r="MYM39" s="213"/>
      <c r="MYN39" s="213"/>
      <c r="MYO39" s="213"/>
      <c r="MYP39" s="213"/>
      <c r="MYQ39" s="213"/>
      <c r="MYR39" s="213"/>
      <c r="MYS39" s="213"/>
      <c r="MYT39" s="213"/>
      <c r="MYU39" s="213"/>
      <c r="MYV39" s="213"/>
      <c r="MYW39" s="213"/>
      <c r="MYX39" s="213"/>
      <c r="MYY39" s="213"/>
      <c r="MYZ39" s="213"/>
      <c r="MZA39" s="213"/>
      <c r="MZB39" s="213"/>
      <c r="MZC39" s="213"/>
      <c r="MZD39" s="213"/>
      <c r="MZE39" s="213"/>
      <c r="MZF39" s="213"/>
      <c r="MZG39" s="213"/>
      <c r="MZH39" s="213"/>
      <c r="MZI39" s="213"/>
      <c r="MZJ39" s="213"/>
      <c r="MZK39" s="213"/>
      <c r="MZL39" s="213"/>
      <c r="MZM39" s="213"/>
      <c r="MZN39" s="213"/>
      <c r="MZO39" s="213"/>
      <c r="MZP39" s="213"/>
      <c r="MZQ39" s="213"/>
      <c r="MZR39" s="213"/>
      <c r="MZS39" s="213"/>
      <c r="MZT39" s="213"/>
      <c r="MZU39" s="213"/>
      <c r="MZV39" s="213"/>
      <c r="MZW39" s="213"/>
      <c r="MZX39" s="213"/>
      <c r="MZY39" s="213"/>
      <c r="MZZ39" s="213"/>
      <c r="NAA39" s="213"/>
      <c r="NAB39" s="213"/>
      <c r="NAC39" s="213"/>
      <c r="NAD39" s="213"/>
      <c r="NAE39" s="213"/>
      <c r="NAF39" s="213"/>
      <c r="NAG39" s="213"/>
      <c r="NAH39" s="213"/>
      <c r="NAI39" s="213"/>
      <c r="NAJ39" s="213"/>
      <c r="NAK39" s="213"/>
      <c r="NAL39" s="213"/>
      <c r="NAM39" s="213"/>
      <c r="NAN39" s="213"/>
      <c r="NAO39" s="213"/>
      <c r="NAP39" s="213"/>
      <c r="NAQ39" s="213"/>
      <c r="NAR39" s="213"/>
      <c r="NAS39" s="213"/>
      <c r="NAT39" s="213"/>
      <c r="NAU39" s="213"/>
      <c r="NAV39" s="213"/>
      <c r="NAW39" s="213"/>
      <c r="NAX39" s="213"/>
      <c r="NAY39" s="213"/>
      <c r="NAZ39" s="213"/>
      <c r="NBA39" s="213"/>
      <c r="NBB39" s="213"/>
      <c r="NBC39" s="213"/>
      <c r="NBD39" s="213"/>
      <c r="NBE39" s="213"/>
      <c r="NBF39" s="213"/>
      <c r="NBG39" s="213"/>
      <c r="NBH39" s="213"/>
      <c r="NBI39" s="213"/>
      <c r="NBJ39" s="213"/>
      <c r="NBK39" s="213"/>
      <c r="NBL39" s="213"/>
      <c r="NBM39" s="213"/>
      <c r="NBN39" s="213"/>
      <c r="NBO39" s="213"/>
      <c r="NBP39" s="213"/>
      <c r="NBQ39" s="213"/>
      <c r="NBR39" s="213"/>
      <c r="NBS39" s="213"/>
      <c r="NBT39" s="213"/>
      <c r="NBU39" s="213"/>
      <c r="NBV39" s="213"/>
      <c r="NBW39" s="213"/>
      <c r="NBX39" s="213"/>
      <c r="NBY39" s="213"/>
      <c r="NBZ39" s="213"/>
      <c r="NCA39" s="213"/>
      <c r="NCB39" s="213"/>
      <c r="NCC39" s="213"/>
      <c r="NCD39" s="213"/>
      <c r="NCE39" s="213"/>
      <c r="NCF39" s="213"/>
      <c r="NCG39" s="213"/>
      <c r="NCH39" s="213"/>
      <c r="NCI39" s="213"/>
      <c r="NCJ39" s="213"/>
      <c r="NCK39" s="213"/>
      <c r="NCL39" s="213"/>
      <c r="NCM39" s="213"/>
      <c r="NCN39" s="213"/>
      <c r="NCO39" s="213"/>
      <c r="NCP39" s="213"/>
      <c r="NCQ39" s="213"/>
      <c r="NCR39" s="213"/>
      <c r="NCS39" s="213"/>
      <c r="NCT39" s="213"/>
      <c r="NCU39" s="213"/>
      <c r="NCV39" s="213"/>
      <c r="NCW39" s="213"/>
      <c r="NCX39" s="213"/>
      <c r="NCY39" s="213"/>
      <c r="NCZ39" s="213"/>
      <c r="NDA39" s="213"/>
      <c r="NDB39" s="213"/>
      <c r="NDC39" s="213"/>
      <c r="NDD39" s="213"/>
      <c r="NDE39" s="213"/>
      <c r="NDF39" s="213"/>
      <c r="NDG39" s="213"/>
      <c r="NDH39" s="213"/>
      <c r="NDI39" s="213"/>
      <c r="NDJ39" s="213"/>
      <c r="NDK39" s="213"/>
      <c r="NDL39" s="213"/>
      <c r="NDM39" s="213"/>
      <c r="NDN39" s="213"/>
      <c r="NDO39" s="213"/>
      <c r="NDP39" s="213"/>
      <c r="NDQ39" s="213"/>
      <c r="NDR39" s="213"/>
      <c r="NDS39" s="213"/>
      <c r="NDT39" s="213"/>
      <c r="NDU39" s="213"/>
      <c r="NDV39" s="213"/>
      <c r="NDW39" s="213"/>
      <c r="NDX39" s="213"/>
      <c r="NDY39" s="213"/>
      <c r="NDZ39" s="213"/>
      <c r="NEA39" s="213"/>
      <c r="NEB39" s="213"/>
      <c r="NEC39" s="213"/>
      <c r="NED39" s="213"/>
      <c r="NEE39" s="213"/>
      <c r="NEF39" s="213"/>
      <c r="NEG39" s="213"/>
      <c r="NEH39" s="213"/>
      <c r="NEI39" s="213"/>
      <c r="NEJ39" s="213"/>
      <c r="NEK39" s="213"/>
      <c r="NEL39" s="213"/>
      <c r="NEM39" s="213"/>
      <c r="NEN39" s="213"/>
      <c r="NEO39" s="213"/>
      <c r="NEP39" s="213"/>
      <c r="NEQ39" s="213"/>
      <c r="NER39" s="213"/>
      <c r="NES39" s="213"/>
      <c r="NET39" s="213"/>
      <c r="NEU39" s="213"/>
      <c r="NEV39" s="213"/>
      <c r="NEW39" s="213"/>
      <c r="NEX39" s="213"/>
      <c r="NEY39" s="213"/>
      <c r="NEZ39" s="213"/>
      <c r="NFA39" s="213"/>
      <c r="NFB39" s="213"/>
      <c r="NFC39" s="213"/>
      <c r="NFD39" s="213"/>
      <c r="NFE39" s="213"/>
      <c r="NFF39" s="213"/>
      <c r="NFG39" s="213"/>
      <c r="NFH39" s="213"/>
      <c r="NFI39" s="213"/>
      <c r="NFJ39" s="213"/>
      <c r="NFK39" s="213"/>
      <c r="NFL39" s="213"/>
      <c r="NFM39" s="213"/>
      <c r="NFN39" s="213"/>
      <c r="NFO39" s="213"/>
      <c r="NFP39" s="213"/>
      <c r="NFQ39" s="213"/>
      <c r="NFR39" s="213"/>
      <c r="NFS39" s="213"/>
      <c r="NFT39" s="213"/>
      <c r="NFU39" s="213"/>
      <c r="NFV39" s="213"/>
      <c r="NFW39" s="213"/>
      <c r="NFX39" s="213"/>
      <c r="NFY39" s="213"/>
      <c r="NFZ39" s="213"/>
      <c r="NGA39" s="213"/>
      <c r="NGB39" s="213"/>
      <c r="NGC39" s="213"/>
      <c r="NGD39" s="213"/>
      <c r="NGE39" s="213"/>
      <c r="NGF39" s="213"/>
      <c r="NGG39" s="213"/>
      <c r="NGH39" s="213"/>
      <c r="NGI39" s="213"/>
      <c r="NGJ39" s="213"/>
      <c r="NGK39" s="213"/>
      <c r="NGL39" s="213"/>
      <c r="NGM39" s="213"/>
      <c r="NGN39" s="213"/>
      <c r="NGO39" s="213"/>
      <c r="NGP39" s="213"/>
      <c r="NGQ39" s="213"/>
      <c r="NGR39" s="213"/>
      <c r="NGS39" s="213"/>
      <c r="NGT39" s="213"/>
      <c r="NGU39" s="213"/>
      <c r="NGV39" s="213"/>
      <c r="NGW39" s="213"/>
      <c r="NGX39" s="213"/>
      <c r="NGY39" s="213"/>
      <c r="NGZ39" s="213"/>
      <c r="NHA39" s="213"/>
      <c r="NHB39" s="213"/>
      <c r="NHC39" s="213"/>
      <c r="NHD39" s="213"/>
      <c r="NHE39" s="213"/>
      <c r="NHF39" s="213"/>
      <c r="NHG39" s="213"/>
      <c r="NHH39" s="213"/>
      <c r="NHI39" s="213"/>
      <c r="NHJ39" s="213"/>
      <c r="NHK39" s="213"/>
      <c r="NHL39" s="213"/>
      <c r="NHM39" s="213"/>
      <c r="NHN39" s="213"/>
      <c r="NHO39" s="213"/>
      <c r="NHP39" s="213"/>
      <c r="NHQ39" s="213"/>
      <c r="NHR39" s="213"/>
      <c r="NHS39" s="213"/>
      <c r="NHT39" s="213"/>
      <c r="NHU39" s="213"/>
      <c r="NHV39" s="213"/>
      <c r="NHW39" s="213"/>
      <c r="NHX39" s="213"/>
      <c r="NHY39" s="213"/>
      <c r="NHZ39" s="213"/>
      <c r="NIA39" s="213"/>
      <c r="NIB39" s="213"/>
      <c r="NIC39" s="213"/>
      <c r="NID39" s="213"/>
      <c r="NIE39" s="213"/>
      <c r="NIF39" s="213"/>
      <c r="NIG39" s="213"/>
      <c r="NIH39" s="213"/>
      <c r="NII39" s="213"/>
      <c r="NIJ39" s="213"/>
      <c r="NIK39" s="213"/>
      <c r="NIL39" s="213"/>
      <c r="NIM39" s="213"/>
      <c r="NIN39" s="213"/>
      <c r="NIO39" s="213"/>
      <c r="NIP39" s="213"/>
      <c r="NIQ39" s="213"/>
      <c r="NIR39" s="213"/>
      <c r="NIS39" s="213"/>
      <c r="NIT39" s="213"/>
      <c r="NIU39" s="213"/>
      <c r="NIV39" s="213"/>
      <c r="NIW39" s="213"/>
      <c r="NIX39" s="213"/>
      <c r="NIY39" s="213"/>
      <c r="NIZ39" s="213"/>
      <c r="NJA39" s="213"/>
      <c r="NJB39" s="213"/>
      <c r="NJC39" s="213"/>
      <c r="NJD39" s="213"/>
      <c r="NJE39" s="213"/>
      <c r="NJF39" s="213"/>
      <c r="NJG39" s="213"/>
      <c r="NJH39" s="213"/>
      <c r="NJI39" s="213"/>
      <c r="NJJ39" s="213"/>
      <c r="NJK39" s="213"/>
      <c r="NJL39" s="213"/>
      <c r="NJM39" s="213"/>
      <c r="NJN39" s="213"/>
      <c r="NJO39" s="213"/>
      <c r="NJP39" s="213"/>
      <c r="NJQ39" s="213"/>
      <c r="NJR39" s="213"/>
      <c r="NJS39" s="213"/>
      <c r="NJT39" s="213"/>
      <c r="NJU39" s="213"/>
      <c r="NJV39" s="213"/>
      <c r="NJW39" s="213"/>
      <c r="NJX39" s="213"/>
      <c r="NJY39" s="213"/>
      <c r="NJZ39" s="213"/>
      <c r="NKA39" s="213"/>
      <c r="NKB39" s="213"/>
      <c r="NKC39" s="213"/>
      <c r="NKD39" s="213"/>
      <c r="NKE39" s="213"/>
      <c r="NKF39" s="213"/>
      <c r="NKG39" s="213"/>
      <c r="NKH39" s="213"/>
      <c r="NKI39" s="213"/>
      <c r="NKJ39" s="213"/>
      <c r="NKK39" s="213"/>
      <c r="NKL39" s="213"/>
      <c r="NKM39" s="213"/>
      <c r="NKN39" s="213"/>
      <c r="NKO39" s="213"/>
      <c r="NKP39" s="213"/>
      <c r="NKQ39" s="213"/>
      <c r="NKR39" s="213"/>
      <c r="NKS39" s="213"/>
      <c r="NKT39" s="213"/>
      <c r="NKU39" s="213"/>
      <c r="NKV39" s="213"/>
      <c r="NKW39" s="213"/>
      <c r="NKX39" s="213"/>
      <c r="NKY39" s="213"/>
      <c r="NKZ39" s="213"/>
      <c r="NLA39" s="213"/>
      <c r="NLB39" s="213"/>
      <c r="NLC39" s="213"/>
      <c r="NLD39" s="213"/>
      <c r="NLE39" s="213"/>
      <c r="NLF39" s="213"/>
      <c r="NLG39" s="213"/>
      <c r="NLH39" s="213"/>
      <c r="NLI39" s="213"/>
      <c r="NLJ39" s="213"/>
      <c r="NLK39" s="213"/>
      <c r="NLL39" s="213"/>
      <c r="NLM39" s="213"/>
      <c r="NLN39" s="213"/>
      <c r="NLO39" s="213"/>
      <c r="NLP39" s="213"/>
      <c r="NLQ39" s="213"/>
      <c r="NLR39" s="213"/>
      <c r="NLS39" s="213"/>
      <c r="NLT39" s="213"/>
      <c r="NLU39" s="213"/>
      <c r="NLV39" s="213"/>
      <c r="NLW39" s="213"/>
      <c r="NLX39" s="213"/>
      <c r="NLY39" s="213"/>
      <c r="NLZ39" s="213"/>
      <c r="NMA39" s="213"/>
      <c r="NMB39" s="213"/>
      <c r="NMC39" s="213"/>
      <c r="NMD39" s="213"/>
      <c r="NME39" s="213"/>
      <c r="NMF39" s="213"/>
      <c r="NMG39" s="213"/>
      <c r="NMH39" s="213"/>
      <c r="NMI39" s="213"/>
      <c r="NMJ39" s="213"/>
      <c r="NMK39" s="213"/>
      <c r="NML39" s="213"/>
      <c r="NMM39" s="213"/>
      <c r="NMN39" s="213"/>
      <c r="NMO39" s="213"/>
      <c r="NMP39" s="213"/>
      <c r="NMQ39" s="213"/>
      <c r="NMR39" s="213"/>
      <c r="NMS39" s="213"/>
      <c r="NMT39" s="213"/>
      <c r="NMU39" s="213"/>
      <c r="NMV39" s="213"/>
      <c r="NMW39" s="213"/>
      <c r="NMX39" s="213"/>
      <c r="NMY39" s="213"/>
      <c r="NMZ39" s="213"/>
      <c r="NNA39" s="213"/>
      <c r="NNB39" s="213"/>
      <c r="NNC39" s="213"/>
      <c r="NND39" s="213"/>
      <c r="NNE39" s="213"/>
      <c r="NNF39" s="213"/>
      <c r="NNG39" s="213"/>
      <c r="NNH39" s="213"/>
      <c r="NNI39" s="213"/>
      <c r="NNJ39" s="213"/>
      <c r="NNK39" s="213"/>
      <c r="NNL39" s="213"/>
      <c r="NNM39" s="213"/>
      <c r="NNN39" s="213"/>
      <c r="NNO39" s="213"/>
      <c r="NNP39" s="213"/>
      <c r="NNQ39" s="213"/>
      <c r="NNR39" s="213"/>
      <c r="NNS39" s="213"/>
      <c r="NNT39" s="213"/>
      <c r="NNU39" s="213"/>
      <c r="NNV39" s="213"/>
      <c r="NNW39" s="213"/>
      <c r="NNX39" s="213"/>
      <c r="NNY39" s="213"/>
      <c r="NNZ39" s="213"/>
      <c r="NOA39" s="213"/>
      <c r="NOB39" s="213"/>
      <c r="NOC39" s="213"/>
      <c r="NOD39" s="213"/>
      <c r="NOE39" s="213"/>
      <c r="NOF39" s="213"/>
      <c r="NOG39" s="213"/>
      <c r="NOH39" s="213"/>
      <c r="NOI39" s="213"/>
      <c r="NOJ39" s="213"/>
      <c r="NOK39" s="213"/>
      <c r="NOL39" s="213"/>
      <c r="NOM39" s="213"/>
      <c r="NON39" s="213"/>
      <c r="NOO39" s="213"/>
      <c r="NOP39" s="213"/>
      <c r="NOQ39" s="213"/>
      <c r="NOR39" s="213"/>
      <c r="NOS39" s="213"/>
      <c r="NOT39" s="213"/>
      <c r="NOU39" s="213"/>
      <c r="NOV39" s="213"/>
      <c r="NOW39" s="213"/>
      <c r="NOX39" s="213"/>
      <c r="NOY39" s="213"/>
      <c r="NOZ39" s="213"/>
      <c r="NPA39" s="213"/>
      <c r="NPB39" s="213"/>
      <c r="NPC39" s="213"/>
      <c r="NPD39" s="213"/>
      <c r="NPE39" s="213"/>
      <c r="NPF39" s="213"/>
      <c r="NPG39" s="213"/>
      <c r="NPH39" s="213"/>
      <c r="NPI39" s="213"/>
      <c r="NPJ39" s="213"/>
      <c r="NPK39" s="213"/>
      <c r="NPL39" s="213"/>
      <c r="NPM39" s="213"/>
      <c r="NPN39" s="213"/>
      <c r="NPO39" s="213"/>
      <c r="NPP39" s="213"/>
      <c r="NPQ39" s="213"/>
      <c r="NPR39" s="213"/>
      <c r="NPS39" s="213"/>
      <c r="NPT39" s="213"/>
      <c r="NPU39" s="213"/>
      <c r="NPV39" s="213"/>
      <c r="NPW39" s="213"/>
      <c r="NPX39" s="213"/>
      <c r="NPY39" s="213"/>
      <c r="NPZ39" s="213"/>
      <c r="NQA39" s="213"/>
      <c r="NQB39" s="213"/>
      <c r="NQC39" s="213"/>
      <c r="NQD39" s="213"/>
      <c r="NQE39" s="213"/>
      <c r="NQF39" s="213"/>
      <c r="NQG39" s="213"/>
      <c r="NQH39" s="213"/>
      <c r="NQI39" s="213"/>
      <c r="NQJ39" s="213"/>
      <c r="NQK39" s="213"/>
      <c r="NQL39" s="213"/>
      <c r="NQM39" s="213"/>
      <c r="NQN39" s="213"/>
      <c r="NQO39" s="213"/>
      <c r="NQP39" s="213"/>
      <c r="NQQ39" s="213"/>
      <c r="NQR39" s="213"/>
      <c r="NQS39" s="213"/>
      <c r="NQT39" s="213"/>
      <c r="NQU39" s="213"/>
      <c r="NQV39" s="213"/>
      <c r="NQW39" s="213"/>
      <c r="NQX39" s="213"/>
      <c r="NQY39" s="213"/>
      <c r="NQZ39" s="213"/>
      <c r="NRA39" s="213"/>
      <c r="NRB39" s="213"/>
      <c r="NRC39" s="213"/>
      <c r="NRD39" s="213"/>
      <c r="NRE39" s="213"/>
      <c r="NRF39" s="213"/>
      <c r="NRG39" s="213"/>
      <c r="NRH39" s="213"/>
      <c r="NRI39" s="213"/>
      <c r="NRJ39" s="213"/>
      <c r="NRK39" s="213"/>
      <c r="NRL39" s="213"/>
      <c r="NRM39" s="213"/>
      <c r="NRN39" s="213"/>
      <c r="NRO39" s="213"/>
      <c r="NRP39" s="213"/>
      <c r="NRQ39" s="213"/>
      <c r="NRR39" s="213"/>
      <c r="NRS39" s="213"/>
      <c r="NRT39" s="213"/>
      <c r="NRU39" s="213"/>
      <c r="NRV39" s="213"/>
      <c r="NRW39" s="213"/>
      <c r="NRX39" s="213"/>
      <c r="NRY39" s="213"/>
      <c r="NRZ39" s="213"/>
      <c r="NSA39" s="213"/>
      <c r="NSB39" s="213"/>
      <c r="NSC39" s="213"/>
      <c r="NSD39" s="213"/>
      <c r="NSE39" s="213"/>
      <c r="NSF39" s="213"/>
      <c r="NSG39" s="213"/>
      <c r="NSH39" s="213"/>
      <c r="NSI39" s="213"/>
      <c r="NSJ39" s="213"/>
      <c r="NSK39" s="213"/>
      <c r="NSL39" s="213"/>
      <c r="NSM39" s="213"/>
      <c r="NSN39" s="213"/>
      <c r="NSO39" s="213"/>
      <c r="NSP39" s="213"/>
      <c r="NSQ39" s="213"/>
      <c r="NSR39" s="213"/>
      <c r="NSS39" s="213"/>
      <c r="NST39" s="213"/>
      <c r="NSU39" s="213"/>
      <c r="NSV39" s="213"/>
      <c r="NSW39" s="213"/>
      <c r="NSX39" s="213"/>
      <c r="NSY39" s="213"/>
      <c r="NSZ39" s="213"/>
      <c r="NTA39" s="213"/>
      <c r="NTB39" s="213"/>
      <c r="NTC39" s="213"/>
      <c r="NTD39" s="213"/>
      <c r="NTE39" s="213"/>
      <c r="NTF39" s="213"/>
      <c r="NTG39" s="213"/>
      <c r="NTH39" s="213"/>
      <c r="NTI39" s="213"/>
      <c r="NTJ39" s="213"/>
      <c r="NTK39" s="213"/>
      <c r="NTL39" s="213"/>
      <c r="NTM39" s="213"/>
      <c r="NTN39" s="213"/>
      <c r="NTO39" s="213"/>
      <c r="NTP39" s="213"/>
      <c r="NTQ39" s="213"/>
      <c r="NTR39" s="213"/>
      <c r="NTS39" s="213"/>
      <c r="NTT39" s="213"/>
      <c r="NTU39" s="213"/>
      <c r="NTV39" s="213"/>
      <c r="NTW39" s="213"/>
      <c r="NTX39" s="213"/>
      <c r="NTY39" s="213"/>
      <c r="NTZ39" s="213"/>
      <c r="NUA39" s="213"/>
      <c r="NUB39" s="213"/>
      <c r="NUC39" s="213"/>
      <c r="NUD39" s="213"/>
      <c r="NUE39" s="213"/>
      <c r="NUF39" s="213"/>
      <c r="NUG39" s="213"/>
      <c r="NUH39" s="213"/>
      <c r="NUI39" s="213"/>
      <c r="NUJ39" s="213"/>
      <c r="NUK39" s="213"/>
      <c r="NUL39" s="213"/>
      <c r="NUM39" s="213"/>
      <c r="NUN39" s="213"/>
      <c r="NUO39" s="213"/>
      <c r="NUP39" s="213"/>
      <c r="NUQ39" s="213"/>
      <c r="NUR39" s="213"/>
      <c r="NUS39" s="213"/>
      <c r="NUT39" s="213"/>
      <c r="NUU39" s="213"/>
      <c r="NUV39" s="213"/>
      <c r="NUW39" s="213"/>
      <c r="NUX39" s="213"/>
      <c r="NUY39" s="213"/>
      <c r="NUZ39" s="213"/>
      <c r="NVA39" s="213"/>
      <c r="NVB39" s="213"/>
      <c r="NVC39" s="213"/>
      <c r="NVD39" s="213"/>
      <c r="NVE39" s="213"/>
      <c r="NVF39" s="213"/>
      <c r="NVG39" s="213"/>
      <c r="NVH39" s="213"/>
      <c r="NVI39" s="213"/>
      <c r="NVJ39" s="213"/>
      <c r="NVK39" s="213"/>
      <c r="NVL39" s="213"/>
      <c r="NVM39" s="213"/>
      <c r="NVN39" s="213"/>
      <c r="NVO39" s="213"/>
      <c r="NVP39" s="213"/>
      <c r="NVQ39" s="213"/>
      <c r="NVR39" s="213"/>
      <c r="NVS39" s="213"/>
      <c r="NVT39" s="213"/>
      <c r="NVU39" s="213"/>
      <c r="NVV39" s="213"/>
      <c r="NVW39" s="213"/>
      <c r="NVX39" s="213"/>
      <c r="NVY39" s="213"/>
      <c r="NVZ39" s="213"/>
      <c r="NWA39" s="213"/>
      <c r="NWB39" s="213"/>
      <c r="NWC39" s="213"/>
      <c r="NWD39" s="213"/>
      <c r="NWE39" s="213"/>
      <c r="NWF39" s="213"/>
      <c r="NWG39" s="213"/>
      <c r="NWH39" s="213"/>
      <c r="NWI39" s="213"/>
      <c r="NWJ39" s="213"/>
      <c r="NWK39" s="213"/>
      <c r="NWL39" s="213"/>
      <c r="NWM39" s="213"/>
      <c r="NWN39" s="213"/>
      <c r="NWO39" s="213"/>
      <c r="NWP39" s="213"/>
      <c r="NWQ39" s="213"/>
      <c r="NWR39" s="213"/>
      <c r="NWS39" s="213"/>
      <c r="NWT39" s="213"/>
      <c r="NWU39" s="213"/>
      <c r="NWV39" s="213"/>
      <c r="NWW39" s="213"/>
      <c r="NWX39" s="213"/>
      <c r="NWY39" s="213"/>
      <c r="NWZ39" s="213"/>
      <c r="NXA39" s="213"/>
      <c r="NXB39" s="213"/>
      <c r="NXC39" s="213"/>
      <c r="NXD39" s="213"/>
      <c r="NXE39" s="213"/>
      <c r="NXF39" s="213"/>
      <c r="NXG39" s="213"/>
      <c r="NXH39" s="213"/>
      <c r="NXI39" s="213"/>
      <c r="NXJ39" s="213"/>
      <c r="NXK39" s="213"/>
      <c r="NXL39" s="213"/>
      <c r="NXM39" s="213"/>
      <c r="NXN39" s="213"/>
      <c r="NXO39" s="213"/>
      <c r="NXP39" s="213"/>
      <c r="NXQ39" s="213"/>
      <c r="NXR39" s="213"/>
      <c r="NXS39" s="213"/>
      <c r="NXT39" s="213"/>
      <c r="NXU39" s="213"/>
      <c r="NXV39" s="213"/>
      <c r="NXW39" s="213"/>
      <c r="NXX39" s="213"/>
      <c r="NXY39" s="213"/>
      <c r="NXZ39" s="213"/>
      <c r="NYA39" s="213"/>
      <c r="NYB39" s="213"/>
      <c r="NYC39" s="213"/>
      <c r="NYD39" s="213"/>
      <c r="NYE39" s="213"/>
      <c r="NYF39" s="213"/>
      <c r="NYG39" s="213"/>
      <c r="NYH39" s="213"/>
      <c r="NYI39" s="213"/>
      <c r="NYJ39" s="213"/>
      <c r="NYK39" s="213"/>
      <c r="NYL39" s="213"/>
      <c r="NYM39" s="213"/>
      <c r="NYN39" s="213"/>
      <c r="NYO39" s="213"/>
      <c r="NYP39" s="213"/>
      <c r="NYQ39" s="213"/>
      <c r="NYR39" s="213"/>
      <c r="NYS39" s="213"/>
      <c r="NYT39" s="213"/>
      <c r="NYU39" s="213"/>
      <c r="NYV39" s="213"/>
      <c r="NYW39" s="213"/>
      <c r="NYX39" s="213"/>
      <c r="NYY39" s="213"/>
      <c r="NYZ39" s="213"/>
      <c r="NZA39" s="213"/>
      <c r="NZB39" s="213"/>
      <c r="NZC39" s="213"/>
      <c r="NZD39" s="213"/>
      <c r="NZE39" s="213"/>
      <c r="NZF39" s="213"/>
      <c r="NZG39" s="213"/>
      <c r="NZH39" s="213"/>
      <c r="NZI39" s="213"/>
      <c r="NZJ39" s="213"/>
      <c r="NZK39" s="213"/>
      <c r="NZL39" s="213"/>
      <c r="NZM39" s="213"/>
      <c r="NZN39" s="213"/>
      <c r="NZO39" s="213"/>
      <c r="NZP39" s="213"/>
      <c r="NZQ39" s="213"/>
      <c r="NZR39" s="213"/>
      <c r="NZS39" s="213"/>
      <c r="NZT39" s="213"/>
      <c r="NZU39" s="213"/>
      <c r="NZV39" s="213"/>
      <c r="NZW39" s="213"/>
      <c r="NZX39" s="213"/>
      <c r="NZY39" s="213"/>
      <c r="NZZ39" s="213"/>
      <c r="OAA39" s="213"/>
      <c r="OAB39" s="213"/>
      <c r="OAC39" s="213"/>
      <c r="OAD39" s="213"/>
      <c r="OAE39" s="213"/>
      <c r="OAF39" s="213"/>
      <c r="OAG39" s="213"/>
      <c r="OAH39" s="213"/>
      <c r="OAI39" s="213"/>
      <c r="OAJ39" s="213"/>
      <c r="OAK39" s="213"/>
      <c r="OAL39" s="213"/>
      <c r="OAM39" s="213"/>
      <c r="OAN39" s="213"/>
      <c r="OAO39" s="213"/>
      <c r="OAP39" s="213"/>
      <c r="OAQ39" s="213"/>
      <c r="OAR39" s="213"/>
      <c r="OAS39" s="213"/>
      <c r="OAT39" s="213"/>
      <c r="OAU39" s="213"/>
      <c r="OAV39" s="213"/>
      <c r="OAW39" s="213"/>
      <c r="OAX39" s="213"/>
      <c r="OAY39" s="213"/>
      <c r="OAZ39" s="213"/>
      <c r="OBA39" s="213"/>
      <c r="OBB39" s="213"/>
      <c r="OBC39" s="213"/>
      <c r="OBD39" s="213"/>
      <c r="OBE39" s="213"/>
      <c r="OBF39" s="213"/>
      <c r="OBG39" s="213"/>
      <c r="OBH39" s="213"/>
      <c r="OBI39" s="213"/>
      <c r="OBJ39" s="213"/>
      <c r="OBK39" s="213"/>
      <c r="OBL39" s="213"/>
      <c r="OBM39" s="213"/>
      <c r="OBN39" s="213"/>
      <c r="OBO39" s="213"/>
      <c r="OBP39" s="213"/>
      <c r="OBQ39" s="213"/>
      <c r="OBR39" s="213"/>
      <c r="OBS39" s="213"/>
      <c r="OBT39" s="213"/>
      <c r="OBU39" s="213"/>
      <c r="OBV39" s="213"/>
      <c r="OBW39" s="213"/>
      <c r="OBX39" s="213"/>
      <c r="OBY39" s="213"/>
      <c r="OBZ39" s="213"/>
      <c r="OCA39" s="213"/>
      <c r="OCB39" s="213"/>
      <c r="OCC39" s="213"/>
      <c r="OCD39" s="213"/>
      <c r="OCE39" s="213"/>
      <c r="OCF39" s="213"/>
      <c r="OCG39" s="213"/>
      <c r="OCH39" s="213"/>
      <c r="OCI39" s="213"/>
      <c r="OCJ39" s="213"/>
      <c r="OCK39" s="213"/>
      <c r="OCL39" s="213"/>
      <c r="OCM39" s="213"/>
      <c r="OCN39" s="213"/>
      <c r="OCO39" s="213"/>
      <c r="OCP39" s="213"/>
      <c r="OCQ39" s="213"/>
      <c r="OCR39" s="213"/>
      <c r="OCS39" s="213"/>
      <c r="OCT39" s="213"/>
      <c r="OCU39" s="213"/>
      <c r="OCV39" s="213"/>
      <c r="OCW39" s="213"/>
      <c r="OCX39" s="213"/>
      <c r="OCY39" s="213"/>
      <c r="OCZ39" s="213"/>
      <c r="ODA39" s="213"/>
      <c r="ODB39" s="213"/>
      <c r="ODC39" s="213"/>
      <c r="ODD39" s="213"/>
      <c r="ODE39" s="213"/>
      <c r="ODF39" s="213"/>
      <c r="ODG39" s="213"/>
      <c r="ODH39" s="213"/>
      <c r="ODI39" s="213"/>
      <c r="ODJ39" s="213"/>
      <c r="ODK39" s="213"/>
      <c r="ODL39" s="213"/>
      <c r="ODM39" s="213"/>
      <c r="ODN39" s="213"/>
      <c r="ODO39" s="213"/>
      <c r="ODP39" s="213"/>
      <c r="ODQ39" s="213"/>
      <c r="ODR39" s="213"/>
      <c r="ODS39" s="213"/>
      <c r="ODT39" s="213"/>
      <c r="ODU39" s="213"/>
      <c r="ODV39" s="213"/>
      <c r="ODW39" s="213"/>
      <c r="ODX39" s="213"/>
      <c r="ODY39" s="213"/>
      <c r="ODZ39" s="213"/>
      <c r="OEA39" s="213"/>
      <c r="OEB39" s="213"/>
      <c r="OEC39" s="213"/>
      <c r="OED39" s="213"/>
      <c r="OEE39" s="213"/>
      <c r="OEF39" s="213"/>
      <c r="OEG39" s="213"/>
      <c r="OEH39" s="213"/>
      <c r="OEI39" s="213"/>
      <c r="OEJ39" s="213"/>
      <c r="OEK39" s="213"/>
      <c r="OEL39" s="213"/>
      <c r="OEM39" s="213"/>
      <c r="OEN39" s="213"/>
      <c r="OEO39" s="213"/>
      <c r="OEP39" s="213"/>
      <c r="OEQ39" s="213"/>
      <c r="OER39" s="213"/>
      <c r="OES39" s="213"/>
      <c r="OET39" s="213"/>
      <c r="OEU39" s="213"/>
      <c r="OEV39" s="213"/>
      <c r="OEW39" s="213"/>
      <c r="OEX39" s="213"/>
      <c r="OEY39" s="213"/>
      <c r="OEZ39" s="213"/>
      <c r="OFA39" s="213"/>
      <c r="OFB39" s="213"/>
      <c r="OFC39" s="213"/>
      <c r="OFD39" s="213"/>
      <c r="OFE39" s="213"/>
      <c r="OFF39" s="213"/>
      <c r="OFG39" s="213"/>
      <c r="OFH39" s="213"/>
      <c r="OFI39" s="213"/>
      <c r="OFJ39" s="213"/>
      <c r="OFK39" s="213"/>
      <c r="OFL39" s="213"/>
      <c r="OFM39" s="213"/>
      <c r="OFN39" s="213"/>
      <c r="OFO39" s="213"/>
      <c r="OFP39" s="213"/>
      <c r="OFQ39" s="213"/>
      <c r="OFR39" s="213"/>
      <c r="OFS39" s="213"/>
      <c r="OFT39" s="213"/>
      <c r="OFU39" s="213"/>
      <c r="OFV39" s="213"/>
      <c r="OFW39" s="213"/>
      <c r="OFX39" s="213"/>
      <c r="OFY39" s="213"/>
      <c r="OFZ39" s="213"/>
      <c r="OGA39" s="213"/>
      <c r="OGB39" s="213"/>
      <c r="OGC39" s="213"/>
      <c r="OGD39" s="213"/>
      <c r="OGE39" s="213"/>
      <c r="OGF39" s="213"/>
      <c r="OGG39" s="213"/>
      <c r="OGH39" s="213"/>
      <c r="OGI39" s="213"/>
      <c r="OGJ39" s="213"/>
      <c r="OGK39" s="213"/>
      <c r="OGL39" s="213"/>
      <c r="OGM39" s="213"/>
      <c r="OGN39" s="213"/>
      <c r="OGO39" s="213"/>
      <c r="OGP39" s="213"/>
      <c r="OGQ39" s="213"/>
      <c r="OGR39" s="213"/>
      <c r="OGS39" s="213"/>
      <c r="OGT39" s="213"/>
      <c r="OGU39" s="213"/>
      <c r="OGV39" s="213"/>
      <c r="OGW39" s="213"/>
      <c r="OGX39" s="213"/>
      <c r="OGY39" s="213"/>
      <c r="OGZ39" s="213"/>
      <c r="OHA39" s="213"/>
      <c r="OHB39" s="213"/>
      <c r="OHC39" s="213"/>
      <c r="OHD39" s="213"/>
      <c r="OHE39" s="213"/>
      <c r="OHF39" s="213"/>
      <c r="OHG39" s="213"/>
      <c r="OHH39" s="213"/>
      <c r="OHI39" s="213"/>
      <c r="OHJ39" s="213"/>
      <c r="OHK39" s="213"/>
      <c r="OHL39" s="213"/>
      <c r="OHM39" s="213"/>
      <c r="OHN39" s="213"/>
      <c r="OHO39" s="213"/>
      <c r="OHP39" s="213"/>
      <c r="OHQ39" s="213"/>
      <c r="OHR39" s="213"/>
      <c r="OHS39" s="213"/>
      <c r="OHT39" s="213"/>
      <c r="OHU39" s="213"/>
      <c r="OHV39" s="213"/>
      <c r="OHW39" s="213"/>
      <c r="OHX39" s="213"/>
      <c r="OHY39" s="213"/>
      <c r="OHZ39" s="213"/>
      <c r="OIA39" s="213"/>
      <c r="OIB39" s="213"/>
      <c r="OIC39" s="213"/>
      <c r="OID39" s="213"/>
      <c r="OIE39" s="213"/>
      <c r="OIF39" s="213"/>
      <c r="OIG39" s="213"/>
      <c r="OIH39" s="213"/>
      <c r="OII39" s="213"/>
      <c r="OIJ39" s="213"/>
      <c r="OIK39" s="213"/>
      <c r="OIL39" s="213"/>
      <c r="OIM39" s="213"/>
      <c r="OIN39" s="213"/>
      <c r="OIO39" s="213"/>
      <c r="OIP39" s="213"/>
      <c r="OIQ39" s="213"/>
      <c r="OIR39" s="213"/>
      <c r="OIS39" s="213"/>
      <c r="OIT39" s="213"/>
      <c r="OIU39" s="213"/>
      <c r="OIV39" s="213"/>
      <c r="OIW39" s="213"/>
      <c r="OIX39" s="213"/>
      <c r="OIY39" s="213"/>
      <c r="OIZ39" s="213"/>
      <c r="OJA39" s="213"/>
      <c r="OJB39" s="213"/>
      <c r="OJC39" s="213"/>
      <c r="OJD39" s="213"/>
      <c r="OJE39" s="213"/>
      <c r="OJF39" s="213"/>
      <c r="OJG39" s="213"/>
      <c r="OJH39" s="213"/>
      <c r="OJI39" s="213"/>
      <c r="OJJ39" s="213"/>
      <c r="OJK39" s="213"/>
      <c r="OJL39" s="213"/>
      <c r="OJM39" s="213"/>
      <c r="OJN39" s="213"/>
      <c r="OJO39" s="213"/>
      <c r="OJP39" s="213"/>
      <c r="OJQ39" s="213"/>
      <c r="OJR39" s="213"/>
      <c r="OJS39" s="213"/>
      <c r="OJT39" s="213"/>
      <c r="OJU39" s="213"/>
      <c r="OJV39" s="213"/>
      <c r="OJW39" s="213"/>
      <c r="OJX39" s="213"/>
      <c r="OJY39" s="213"/>
      <c r="OJZ39" s="213"/>
      <c r="OKA39" s="213"/>
      <c r="OKB39" s="213"/>
      <c r="OKC39" s="213"/>
      <c r="OKD39" s="213"/>
      <c r="OKE39" s="213"/>
      <c r="OKF39" s="213"/>
      <c r="OKG39" s="213"/>
      <c r="OKH39" s="213"/>
      <c r="OKI39" s="213"/>
      <c r="OKJ39" s="213"/>
      <c r="OKK39" s="213"/>
      <c r="OKL39" s="213"/>
      <c r="OKM39" s="213"/>
      <c r="OKN39" s="213"/>
      <c r="OKO39" s="213"/>
      <c r="OKP39" s="213"/>
      <c r="OKQ39" s="213"/>
      <c r="OKR39" s="213"/>
      <c r="OKS39" s="213"/>
      <c r="OKT39" s="213"/>
      <c r="OKU39" s="213"/>
      <c r="OKV39" s="213"/>
      <c r="OKW39" s="213"/>
      <c r="OKX39" s="213"/>
      <c r="OKY39" s="213"/>
      <c r="OKZ39" s="213"/>
      <c r="OLA39" s="213"/>
      <c r="OLB39" s="213"/>
      <c r="OLC39" s="213"/>
      <c r="OLD39" s="213"/>
      <c r="OLE39" s="213"/>
      <c r="OLF39" s="213"/>
      <c r="OLG39" s="213"/>
      <c r="OLH39" s="213"/>
      <c r="OLI39" s="213"/>
      <c r="OLJ39" s="213"/>
      <c r="OLK39" s="213"/>
      <c r="OLL39" s="213"/>
      <c r="OLM39" s="213"/>
      <c r="OLN39" s="213"/>
      <c r="OLO39" s="213"/>
      <c r="OLP39" s="213"/>
      <c r="OLQ39" s="213"/>
      <c r="OLR39" s="213"/>
      <c r="OLS39" s="213"/>
      <c r="OLT39" s="213"/>
      <c r="OLU39" s="213"/>
      <c r="OLV39" s="213"/>
      <c r="OLW39" s="213"/>
      <c r="OLX39" s="213"/>
      <c r="OLY39" s="213"/>
      <c r="OLZ39" s="213"/>
      <c r="OMA39" s="213"/>
      <c r="OMB39" s="213"/>
      <c r="OMC39" s="213"/>
      <c r="OMD39" s="213"/>
      <c r="OME39" s="213"/>
      <c r="OMF39" s="213"/>
      <c r="OMG39" s="213"/>
      <c r="OMH39" s="213"/>
      <c r="OMI39" s="213"/>
      <c r="OMJ39" s="213"/>
      <c r="OMK39" s="213"/>
      <c r="OML39" s="213"/>
      <c r="OMM39" s="213"/>
      <c r="OMN39" s="213"/>
      <c r="OMO39" s="213"/>
      <c r="OMP39" s="213"/>
      <c r="OMQ39" s="213"/>
      <c r="OMR39" s="213"/>
      <c r="OMS39" s="213"/>
      <c r="OMT39" s="213"/>
      <c r="OMU39" s="213"/>
      <c r="OMV39" s="213"/>
      <c r="OMW39" s="213"/>
      <c r="OMX39" s="213"/>
      <c r="OMY39" s="213"/>
      <c r="OMZ39" s="213"/>
      <c r="ONA39" s="213"/>
      <c r="ONB39" s="213"/>
      <c r="ONC39" s="213"/>
      <c r="OND39" s="213"/>
      <c r="ONE39" s="213"/>
      <c r="ONF39" s="213"/>
      <c r="ONG39" s="213"/>
      <c r="ONH39" s="213"/>
      <c r="ONI39" s="213"/>
      <c r="ONJ39" s="213"/>
      <c r="ONK39" s="213"/>
      <c r="ONL39" s="213"/>
      <c r="ONM39" s="213"/>
      <c r="ONN39" s="213"/>
      <c r="ONO39" s="213"/>
      <c r="ONP39" s="213"/>
      <c r="ONQ39" s="213"/>
      <c r="ONR39" s="213"/>
      <c r="ONS39" s="213"/>
      <c r="ONT39" s="213"/>
      <c r="ONU39" s="213"/>
      <c r="ONV39" s="213"/>
      <c r="ONW39" s="213"/>
      <c r="ONX39" s="213"/>
      <c r="ONY39" s="213"/>
      <c r="ONZ39" s="213"/>
      <c r="OOA39" s="213"/>
      <c r="OOB39" s="213"/>
      <c r="OOC39" s="213"/>
      <c r="OOD39" s="213"/>
      <c r="OOE39" s="213"/>
      <c r="OOF39" s="213"/>
      <c r="OOG39" s="213"/>
      <c r="OOH39" s="213"/>
      <c r="OOI39" s="213"/>
      <c r="OOJ39" s="213"/>
      <c r="OOK39" s="213"/>
      <c r="OOL39" s="213"/>
      <c r="OOM39" s="213"/>
      <c r="OON39" s="213"/>
      <c r="OOO39" s="213"/>
      <c r="OOP39" s="213"/>
      <c r="OOQ39" s="213"/>
      <c r="OOR39" s="213"/>
      <c r="OOS39" s="213"/>
      <c r="OOT39" s="213"/>
      <c r="OOU39" s="213"/>
      <c r="OOV39" s="213"/>
      <c r="OOW39" s="213"/>
      <c r="OOX39" s="213"/>
      <c r="OOY39" s="213"/>
      <c r="OOZ39" s="213"/>
      <c r="OPA39" s="213"/>
      <c r="OPB39" s="213"/>
      <c r="OPC39" s="213"/>
      <c r="OPD39" s="213"/>
      <c r="OPE39" s="213"/>
      <c r="OPF39" s="213"/>
      <c r="OPG39" s="213"/>
      <c r="OPH39" s="213"/>
      <c r="OPI39" s="213"/>
      <c r="OPJ39" s="213"/>
      <c r="OPK39" s="213"/>
      <c r="OPL39" s="213"/>
      <c r="OPM39" s="213"/>
      <c r="OPN39" s="213"/>
      <c r="OPO39" s="213"/>
      <c r="OPP39" s="213"/>
      <c r="OPQ39" s="213"/>
      <c r="OPR39" s="213"/>
      <c r="OPS39" s="213"/>
      <c r="OPT39" s="213"/>
      <c r="OPU39" s="213"/>
      <c r="OPV39" s="213"/>
      <c r="OPW39" s="213"/>
      <c r="OPX39" s="213"/>
      <c r="OPY39" s="213"/>
      <c r="OPZ39" s="213"/>
      <c r="OQA39" s="213"/>
      <c r="OQB39" s="213"/>
      <c r="OQC39" s="213"/>
      <c r="OQD39" s="213"/>
      <c r="OQE39" s="213"/>
      <c r="OQF39" s="213"/>
      <c r="OQG39" s="213"/>
      <c r="OQH39" s="213"/>
      <c r="OQI39" s="213"/>
      <c r="OQJ39" s="213"/>
      <c r="OQK39" s="213"/>
      <c r="OQL39" s="213"/>
      <c r="OQM39" s="213"/>
      <c r="OQN39" s="213"/>
      <c r="OQO39" s="213"/>
      <c r="OQP39" s="213"/>
      <c r="OQQ39" s="213"/>
      <c r="OQR39" s="213"/>
      <c r="OQS39" s="213"/>
      <c r="OQT39" s="213"/>
      <c r="OQU39" s="213"/>
      <c r="OQV39" s="213"/>
      <c r="OQW39" s="213"/>
      <c r="OQX39" s="213"/>
      <c r="OQY39" s="213"/>
      <c r="OQZ39" s="213"/>
      <c r="ORA39" s="213"/>
      <c r="ORB39" s="213"/>
      <c r="ORC39" s="213"/>
      <c r="ORD39" s="213"/>
      <c r="ORE39" s="213"/>
      <c r="ORF39" s="213"/>
      <c r="ORG39" s="213"/>
      <c r="ORH39" s="213"/>
      <c r="ORI39" s="213"/>
      <c r="ORJ39" s="213"/>
      <c r="ORK39" s="213"/>
      <c r="ORL39" s="213"/>
      <c r="ORM39" s="213"/>
      <c r="ORN39" s="213"/>
      <c r="ORO39" s="213"/>
      <c r="ORP39" s="213"/>
      <c r="ORQ39" s="213"/>
      <c r="ORR39" s="213"/>
      <c r="ORS39" s="213"/>
      <c r="ORT39" s="213"/>
      <c r="ORU39" s="213"/>
      <c r="ORV39" s="213"/>
      <c r="ORW39" s="213"/>
      <c r="ORX39" s="213"/>
      <c r="ORY39" s="213"/>
      <c r="ORZ39" s="213"/>
      <c r="OSA39" s="213"/>
      <c r="OSB39" s="213"/>
      <c r="OSC39" s="213"/>
      <c r="OSD39" s="213"/>
      <c r="OSE39" s="213"/>
      <c r="OSF39" s="213"/>
      <c r="OSG39" s="213"/>
      <c r="OSH39" s="213"/>
      <c r="OSI39" s="213"/>
      <c r="OSJ39" s="213"/>
      <c r="OSK39" s="213"/>
      <c r="OSL39" s="213"/>
      <c r="OSM39" s="213"/>
      <c r="OSN39" s="213"/>
      <c r="OSO39" s="213"/>
      <c r="OSP39" s="213"/>
      <c r="OSQ39" s="213"/>
      <c r="OSR39" s="213"/>
      <c r="OSS39" s="213"/>
      <c r="OST39" s="213"/>
      <c r="OSU39" s="213"/>
      <c r="OSV39" s="213"/>
      <c r="OSW39" s="213"/>
      <c r="OSX39" s="213"/>
      <c r="OSY39" s="213"/>
      <c r="OSZ39" s="213"/>
      <c r="OTA39" s="213"/>
      <c r="OTB39" s="213"/>
      <c r="OTC39" s="213"/>
      <c r="OTD39" s="213"/>
      <c r="OTE39" s="213"/>
      <c r="OTF39" s="213"/>
      <c r="OTG39" s="213"/>
      <c r="OTH39" s="213"/>
      <c r="OTI39" s="213"/>
      <c r="OTJ39" s="213"/>
      <c r="OTK39" s="213"/>
      <c r="OTL39" s="213"/>
      <c r="OTM39" s="213"/>
      <c r="OTN39" s="213"/>
      <c r="OTO39" s="213"/>
      <c r="OTP39" s="213"/>
      <c r="OTQ39" s="213"/>
      <c r="OTR39" s="213"/>
      <c r="OTS39" s="213"/>
      <c r="OTT39" s="213"/>
      <c r="OTU39" s="213"/>
      <c r="OTV39" s="213"/>
      <c r="OTW39" s="213"/>
      <c r="OTX39" s="213"/>
      <c r="OTY39" s="213"/>
      <c r="OTZ39" s="213"/>
      <c r="OUA39" s="213"/>
      <c r="OUB39" s="213"/>
      <c r="OUC39" s="213"/>
      <c r="OUD39" s="213"/>
      <c r="OUE39" s="213"/>
      <c r="OUF39" s="213"/>
      <c r="OUG39" s="213"/>
      <c r="OUH39" s="213"/>
      <c r="OUI39" s="213"/>
      <c r="OUJ39" s="213"/>
      <c r="OUK39" s="213"/>
      <c r="OUL39" s="213"/>
      <c r="OUM39" s="213"/>
      <c r="OUN39" s="213"/>
      <c r="OUO39" s="213"/>
      <c r="OUP39" s="213"/>
      <c r="OUQ39" s="213"/>
      <c r="OUR39" s="213"/>
      <c r="OUS39" s="213"/>
      <c r="OUT39" s="213"/>
      <c r="OUU39" s="213"/>
      <c r="OUV39" s="213"/>
      <c r="OUW39" s="213"/>
      <c r="OUX39" s="213"/>
      <c r="OUY39" s="213"/>
      <c r="OUZ39" s="213"/>
      <c r="OVA39" s="213"/>
      <c r="OVB39" s="213"/>
      <c r="OVC39" s="213"/>
      <c r="OVD39" s="213"/>
      <c r="OVE39" s="213"/>
      <c r="OVF39" s="213"/>
      <c r="OVG39" s="213"/>
      <c r="OVH39" s="213"/>
      <c r="OVI39" s="213"/>
      <c r="OVJ39" s="213"/>
      <c r="OVK39" s="213"/>
      <c r="OVL39" s="213"/>
      <c r="OVM39" s="213"/>
      <c r="OVN39" s="213"/>
      <c r="OVO39" s="213"/>
      <c r="OVP39" s="213"/>
      <c r="OVQ39" s="213"/>
      <c r="OVR39" s="213"/>
      <c r="OVS39" s="213"/>
      <c r="OVT39" s="213"/>
      <c r="OVU39" s="213"/>
      <c r="OVV39" s="213"/>
      <c r="OVW39" s="213"/>
      <c r="OVX39" s="213"/>
      <c r="OVY39" s="213"/>
      <c r="OVZ39" s="213"/>
      <c r="OWA39" s="213"/>
      <c r="OWB39" s="213"/>
      <c r="OWC39" s="213"/>
      <c r="OWD39" s="213"/>
      <c r="OWE39" s="213"/>
      <c r="OWF39" s="213"/>
      <c r="OWG39" s="213"/>
      <c r="OWH39" s="213"/>
      <c r="OWI39" s="213"/>
      <c r="OWJ39" s="213"/>
      <c r="OWK39" s="213"/>
      <c r="OWL39" s="213"/>
      <c r="OWM39" s="213"/>
      <c r="OWN39" s="213"/>
      <c r="OWO39" s="213"/>
      <c r="OWP39" s="213"/>
      <c r="OWQ39" s="213"/>
      <c r="OWR39" s="213"/>
      <c r="OWS39" s="213"/>
      <c r="OWT39" s="213"/>
      <c r="OWU39" s="213"/>
      <c r="OWV39" s="213"/>
      <c r="OWW39" s="213"/>
      <c r="OWX39" s="213"/>
      <c r="OWY39" s="213"/>
      <c r="OWZ39" s="213"/>
      <c r="OXA39" s="213"/>
      <c r="OXB39" s="213"/>
      <c r="OXC39" s="213"/>
      <c r="OXD39" s="213"/>
      <c r="OXE39" s="213"/>
      <c r="OXF39" s="213"/>
      <c r="OXG39" s="213"/>
      <c r="OXH39" s="213"/>
      <c r="OXI39" s="213"/>
      <c r="OXJ39" s="213"/>
      <c r="OXK39" s="213"/>
      <c r="OXL39" s="213"/>
      <c r="OXM39" s="213"/>
      <c r="OXN39" s="213"/>
      <c r="OXO39" s="213"/>
      <c r="OXP39" s="213"/>
      <c r="OXQ39" s="213"/>
      <c r="OXR39" s="213"/>
      <c r="OXS39" s="213"/>
      <c r="OXT39" s="213"/>
      <c r="OXU39" s="213"/>
      <c r="OXV39" s="213"/>
      <c r="OXW39" s="213"/>
      <c r="OXX39" s="213"/>
      <c r="OXY39" s="213"/>
      <c r="OXZ39" s="213"/>
      <c r="OYA39" s="213"/>
      <c r="OYB39" s="213"/>
      <c r="OYC39" s="213"/>
      <c r="OYD39" s="213"/>
      <c r="OYE39" s="213"/>
      <c r="OYF39" s="213"/>
      <c r="OYG39" s="213"/>
      <c r="OYH39" s="213"/>
      <c r="OYI39" s="213"/>
      <c r="OYJ39" s="213"/>
      <c r="OYK39" s="213"/>
      <c r="OYL39" s="213"/>
      <c r="OYM39" s="213"/>
      <c r="OYN39" s="213"/>
      <c r="OYO39" s="213"/>
      <c r="OYP39" s="213"/>
      <c r="OYQ39" s="213"/>
      <c r="OYR39" s="213"/>
      <c r="OYS39" s="213"/>
      <c r="OYT39" s="213"/>
      <c r="OYU39" s="213"/>
      <c r="OYV39" s="213"/>
      <c r="OYW39" s="213"/>
      <c r="OYX39" s="213"/>
      <c r="OYY39" s="213"/>
      <c r="OYZ39" s="213"/>
      <c r="OZA39" s="213"/>
      <c r="OZB39" s="213"/>
      <c r="OZC39" s="213"/>
      <c r="OZD39" s="213"/>
      <c r="OZE39" s="213"/>
      <c r="OZF39" s="213"/>
      <c r="OZG39" s="213"/>
      <c r="OZH39" s="213"/>
      <c r="OZI39" s="213"/>
      <c r="OZJ39" s="213"/>
      <c r="OZK39" s="213"/>
      <c r="OZL39" s="213"/>
      <c r="OZM39" s="213"/>
      <c r="OZN39" s="213"/>
      <c r="OZO39" s="213"/>
      <c r="OZP39" s="213"/>
      <c r="OZQ39" s="213"/>
      <c r="OZR39" s="213"/>
      <c r="OZS39" s="213"/>
      <c r="OZT39" s="213"/>
      <c r="OZU39" s="213"/>
      <c r="OZV39" s="213"/>
      <c r="OZW39" s="213"/>
      <c r="OZX39" s="213"/>
      <c r="OZY39" s="213"/>
      <c r="OZZ39" s="213"/>
      <c r="PAA39" s="213"/>
      <c r="PAB39" s="213"/>
      <c r="PAC39" s="213"/>
      <c r="PAD39" s="213"/>
      <c r="PAE39" s="213"/>
      <c r="PAF39" s="213"/>
      <c r="PAG39" s="213"/>
      <c r="PAH39" s="213"/>
      <c r="PAI39" s="213"/>
      <c r="PAJ39" s="213"/>
      <c r="PAK39" s="213"/>
      <c r="PAL39" s="213"/>
      <c r="PAM39" s="213"/>
      <c r="PAN39" s="213"/>
      <c r="PAO39" s="213"/>
      <c r="PAP39" s="213"/>
      <c r="PAQ39" s="213"/>
      <c r="PAR39" s="213"/>
      <c r="PAS39" s="213"/>
      <c r="PAT39" s="213"/>
      <c r="PAU39" s="213"/>
      <c r="PAV39" s="213"/>
      <c r="PAW39" s="213"/>
      <c r="PAX39" s="213"/>
      <c r="PAY39" s="213"/>
      <c r="PAZ39" s="213"/>
      <c r="PBA39" s="213"/>
      <c r="PBB39" s="213"/>
      <c r="PBC39" s="213"/>
      <c r="PBD39" s="213"/>
      <c r="PBE39" s="213"/>
      <c r="PBF39" s="213"/>
      <c r="PBG39" s="213"/>
      <c r="PBH39" s="213"/>
      <c r="PBI39" s="213"/>
      <c r="PBJ39" s="213"/>
      <c r="PBK39" s="213"/>
      <c r="PBL39" s="213"/>
      <c r="PBM39" s="213"/>
      <c r="PBN39" s="213"/>
      <c r="PBO39" s="213"/>
      <c r="PBP39" s="213"/>
      <c r="PBQ39" s="213"/>
      <c r="PBR39" s="213"/>
      <c r="PBS39" s="213"/>
      <c r="PBT39" s="213"/>
      <c r="PBU39" s="213"/>
      <c r="PBV39" s="213"/>
      <c r="PBW39" s="213"/>
      <c r="PBX39" s="213"/>
      <c r="PBY39" s="213"/>
      <c r="PBZ39" s="213"/>
      <c r="PCA39" s="213"/>
      <c r="PCB39" s="213"/>
      <c r="PCC39" s="213"/>
      <c r="PCD39" s="213"/>
      <c r="PCE39" s="213"/>
      <c r="PCF39" s="213"/>
      <c r="PCG39" s="213"/>
      <c r="PCH39" s="213"/>
      <c r="PCI39" s="213"/>
      <c r="PCJ39" s="213"/>
      <c r="PCK39" s="213"/>
      <c r="PCL39" s="213"/>
      <c r="PCM39" s="213"/>
      <c r="PCN39" s="213"/>
      <c r="PCO39" s="213"/>
      <c r="PCP39" s="213"/>
      <c r="PCQ39" s="213"/>
      <c r="PCR39" s="213"/>
      <c r="PCS39" s="213"/>
      <c r="PCT39" s="213"/>
      <c r="PCU39" s="213"/>
      <c r="PCV39" s="213"/>
      <c r="PCW39" s="213"/>
      <c r="PCX39" s="213"/>
      <c r="PCY39" s="213"/>
      <c r="PCZ39" s="213"/>
      <c r="PDA39" s="213"/>
      <c r="PDB39" s="213"/>
      <c r="PDC39" s="213"/>
      <c r="PDD39" s="213"/>
      <c r="PDE39" s="213"/>
      <c r="PDF39" s="213"/>
      <c r="PDG39" s="213"/>
      <c r="PDH39" s="213"/>
      <c r="PDI39" s="213"/>
      <c r="PDJ39" s="213"/>
      <c r="PDK39" s="213"/>
      <c r="PDL39" s="213"/>
      <c r="PDM39" s="213"/>
      <c r="PDN39" s="213"/>
      <c r="PDO39" s="213"/>
      <c r="PDP39" s="213"/>
      <c r="PDQ39" s="213"/>
      <c r="PDR39" s="213"/>
      <c r="PDS39" s="213"/>
      <c r="PDT39" s="213"/>
      <c r="PDU39" s="213"/>
      <c r="PDV39" s="213"/>
      <c r="PDW39" s="213"/>
      <c r="PDX39" s="213"/>
      <c r="PDY39" s="213"/>
      <c r="PDZ39" s="213"/>
      <c r="PEA39" s="213"/>
      <c r="PEB39" s="213"/>
      <c r="PEC39" s="213"/>
      <c r="PED39" s="213"/>
      <c r="PEE39" s="213"/>
      <c r="PEF39" s="213"/>
      <c r="PEG39" s="213"/>
      <c r="PEH39" s="213"/>
      <c r="PEI39" s="213"/>
      <c r="PEJ39" s="213"/>
      <c r="PEK39" s="213"/>
      <c r="PEL39" s="213"/>
      <c r="PEM39" s="213"/>
      <c r="PEN39" s="213"/>
      <c r="PEO39" s="213"/>
      <c r="PEP39" s="213"/>
      <c r="PEQ39" s="213"/>
      <c r="PER39" s="213"/>
      <c r="PES39" s="213"/>
      <c r="PET39" s="213"/>
      <c r="PEU39" s="213"/>
      <c r="PEV39" s="213"/>
      <c r="PEW39" s="213"/>
      <c r="PEX39" s="213"/>
      <c r="PEY39" s="213"/>
      <c r="PEZ39" s="213"/>
      <c r="PFA39" s="213"/>
      <c r="PFB39" s="213"/>
      <c r="PFC39" s="213"/>
      <c r="PFD39" s="213"/>
      <c r="PFE39" s="213"/>
      <c r="PFF39" s="213"/>
      <c r="PFG39" s="213"/>
      <c r="PFH39" s="213"/>
      <c r="PFI39" s="213"/>
      <c r="PFJ39" s="213"/>
      <c r="PFK39" s="213"/>
      <c r="PFL39" s="213"/>
      <c r="PFM39" s="213"/>
      <c r="PFN39" s="213"/>
      <c r="PFO39" s="213"/>
      <c r="PFP39" s="213"/>
      <c r="PFQ39" s="213"/>
      <c r="PFR39" s="213"/>
      <c r="PFS39" s="213"/>
      <c r="PFT39" s="213"/>
      <c r="PFU39" s="213"/>
      <c r="PFV39" s="213"/>
      <c r="PFW39" s="213"/>
      <c r="PFX39" s="213"/>
      <c r="PFY39" s="213"/>
      <c r="PFZ39" s="213"/>
      <c r="PGA39" s="213"/>
      <c r="PGB39" s="213"/>
      <c r="PGC39" s="213"/>
      <c r="PGD39" s="213"/>
      <c r="PGE39" s="213"/>
      <c r="PGF39" s="213"/>
      <c r="PGG39" s="213"/>
      <c r="PGH39" s="213"/>
      <c r="PGI39" s="213"/>
      <c r="PGJ39" s="213"/>
      <c r="PGK39" s="213"/>
      <c r="PGL39" s="213"/>
      <c r="PGM39" s="213"/>
      <c r="PGN39" s="213"/>
      <c r="PGO39" s="213"/>
      <c r="PGP39" s="213"/>
      <c r="PGQ39" s="213"/>
      <c r="PGR39" s="213"/>
      <c r="PGS39" s="213"/>
      <c r="PGT39" s="213"/>
      <c r="PGU39" s="213"/>
      <c r="PGV39" s="213"/>
      <c r="PGW39" s="213"/>
      <c r="PGX39" s="213"/>
      <c r="PGY39" s="213"/>
      <c r="PGZ39" s="213"/>
      <c r="PHA39" s="213"/>
      <c r="PHB39" s="213"/>
      <c r="PHC39" s="213"/>
      <c r="PHD39" s="213"/>
      <c r="PHE39" s="213"/>
      <c r="PHF39" s="213"/>
      <c r="PHG39" s="213"/>
      <c r="PHH39" s="213"/>
      <c r="PHI39" s="213"/>
      <c r="PHJ39" s="213"/>
      <c r="PHK39" s="213"/>
      <c r="PHL39" s="213"/>
      <c r="PHM39" s="213"/>
      <c r="PHN39" s="213"/>
      <c r="PHO39" s="213"/>
      <c r="PHP39" s="213"/>
      <c r="PHQ39" s="213"/>
      <c r="PHR39" s="213"/>
      <c r="PHS39" s="213"/>
      <c r="PHT39" s="213"/>
      <c r="PHU39" s="213"/>
      <c r="PHV39" s="213"/>
      <c r="PHW39" s="213"/>
      <c r="PHX39" s="213"/>
      <c r="PHY39" s="213"/>
      <c r="PHZ39" s="213"/>
      <c r="PIA39" s="213"/>
      <c r="PIB39" s="213"/>
      <c r="PIC39" s="213"/>
      <c r="PID39" s="213"/>
      <c r="PIE39" s="213"/>
      <c r="PIF39" s="213"/>
      <c r="PIG39" s="213"/>
      <c r="PIH39" s="213"/>
      <c r="PII39" s="213"/>
      <c r="PIJ39" s="213"/>
      <c r="PIK39" s="213"/>
      <c r="PIL39" s="213"/>
      <c r="PIM39" s="213"/>
      <c r="PIN39" s="213"/>
      <c r="PIO39" s="213"/>
      <c r="PIP39" s="213"/>
      <c r="PIQ39" s="213"/>
      <c r="PIR39" s="213"/>
      <c r="PIS39" s="213"/>
      <c r="PIT39" s="213"/>
      <c r="PIU39" s="213"/>
      <c r="PIV39" s="213"/>
      <c r="PIW39" s="213"/>
      <c r="PIX39" s="213"/>
      <c r="PIY39" s="213"/>
      <c r="PIZ39" s="213"/>
      <c r="PJA39" s="213"/>
      <c r="PJB39" s="213"/>
      <c r="PJC39" s="213"/>
      <c r="PJD39" s="213"/>
      <c r="PJE39" s="213"/>
      <c r="PJF39" s="213"/>
      <c r="PJG39" s="213"/>
      <c r="PJH39" s="213"/>
      <c r="PJI39" s="213"/>
      <c r="PJJ39" s="213"/>
      <c r="PJK39" s="213"/>
      <c r="PJL39" s="213"/>
      <c r="PJM39" s="213"/>
      <c r="PJN39" s="213"/>
      <c r="PJO39" s="213"/>
      <c r="PJP39" s="213"/>
      <c r="PJQ39" s="213"/>
      <c r="PJR39" s="213"/>
      <c r="PJS39" s="213"/>
      <c r="PJT39" s="213"/>
      <c r="PJU39" s="213"/>
      <c r="PJV39" s="213"/>
      <c r="PJW39" s="213"/>
      <c r="PJX39" s="213"/>
      <c r="PJY39" s="213"/>
      <c r="PJZ39" s="213"/>
      <c r="PKA39" s="213"/>
      <c r="PKB39" s="213"/>
      <c r="PKC39" s="213"/>
      <c r="PKD39" s="213"/>
      <c r="PKE39" s="213"/>
      <c r="PKF39" s="213"/>
      <c r="PKG39" s="213"/>
      <c r="PKH39" s="213"/>
      <c r="PKI39" s="213"/>
      <c r="PKJ39" s="213"/>
      <c r="PKK39" s="213"/>
      <c r="PKL39" s="213"/>
      <c r="PKM39" s="213"/>
      <c r="PKN39" s="213"/>
      <c r="PKO39" s="213"/>
      <c r="PKP39" s="213"/>
      <c r="PKQ39" s="213"/>
      <c r="PKR39" s="213"/>
      <c r="PKS39" s="213"/>
      <c r="PKT39" s="213"/>
      <c r="PKU39" s="213"/>
      <c r="PKV39" s="213"/>
      <c r="PKW39" s="213"/>
      <c r="PKX39" s="213"/>
      <c r="PKY39" s="213"/>
      <c r="PKZ39" s="213"/>
      <c r="PLA39" s="213"/>
      <c r="PLB39" s="213"/>
      <c r="PLC39" s="213"/>
      <c r="PLD39" s="213"/>
      <c r="PLE39" s="213"/>
      <c r="PLF39" s="213"/>
      <c r="PLG39" s="213"/>
      <c r="PLH39" s="213"/>
      <c r="PLI39" s="213"/>
      <c r="PLJ39" s="213"/>
      <c r="PLK39" s="213"/>
      <c r="PLL39" s="213"/>
      <c r="PLM39" s="213"/>
      <c r="PLN39" s="213"/>
      <c r="PLO39" s="213"/>
      <c r="PLP39" s="213"/>
      <c r="PLQ39" s="213"/>
      <c r="PLR39" s="213"/>
      <c r="PLS39" s="213"/>
      <c r="PLT39" s="213"/>
      <c r="PLU39" s="213"/>
      <c r="PLV39" s="213"/>
      <c r="PLW39" s="213"/>
      <c r="PLX39" s="213"/>
      <c r="PLY39" s="213"/>
      <c r="PLZ39" s="213"/>
      <c r="PMA39" s="213"/>
      <c r="PMB39" s="213"/>
      <c r="PMC39" s="213"/>
      <c r="PMD39" s="213"/>
      <c r="PME39" s="213"/>
      <c r="PMF39" s="213"/>
      <c r="PMG39" s="213"/>
      <c r="PMH39" s="213"/>
      <c r="PMI39" s="213"/>
      <c r="PMJ39" s="213"/>
      <c r="PMK39" s="213"/>
      <c r="PML39" s="213"/>
      <c r="PMM39" s="213"/>
      <c r="PMN39" s="213"/>
      <c r="PMO39" s="213"/>
      <c r="PMP39" s="213"/>
      <c r="PMQ39" s="213"/>
      <c r="PMR39" s="213"/>
      <c r="PMS39" s="213"/>
      <c r="PMT39" s="213"/>
      <c r="PMU39" s="213"/>
      <c r="PMV39" s="213"/>
      <c r="PMW39" s="213"/>
      <c r="PMX39" s="213"/>
      <c r="PMY39" s="213"/>
      <c r="PMZ39" s="213"/>
      <c r="PNA39" s="213"/>
      <c r="PNB39" s="213"/>
      <c r="PNC39" s="213"/>
      <c r="PND39" s="213"/>
      <c r="PNE39" s="213"/>
      <c r="PNF39" s="213"/>
      <c r="PNG39" s="213"/>
      <c r="PNH39" s="213"/>
      <c r="PNI39" s="213"/>
      <c r="PNJ39" s="213"/>
      <c r="PNK39" s="213"/>
      <c r="PNL39" s="213"/>
      <c r="PNM39" s="213"/>
      <c r="PNN39" s="213"/>
      <c r="PNO39" s="213"/>
      <c r="PNP39" s="213"/>
      <c r="PNQ39" s="213"/>
      <c r="PNR39" s="213"/>
      <c r="PNS39" s="213"/>
      <c r="PNT39" s="213"/>
      <c r="PNU39" s="213"/>
      <c r="PNV39" s="213"/>
      <c r="PNW39" s="213"/>
      <c r="PNX39" s="213"/>
      <c r="PNY39" s="213"/>
      <c r="PNZ39" s="213"/>
      <c r="POA39" s="213"/>
      <c r="POB39" s="213"/>
      <c r="POC39" s="213"/>
      <c r="POD39" s="213"/>
      <c r="POE39" s="213"/>
      <c r="POF39" s="213"/>
      <c r="POG39" s="213"/>
      <c r="POH39" s="213"/>
      <c r="POI39" s="213"/>
      <c r="POJ39" s="213"/>
      <c r="POK39" s="213"/>
      <c r="POL39" s="213"/>
      <c r="POM39" s="213"/>
      <c r="PON39" s="213"/>
      <c r="POO39" s="213"/>
      <c r="POP39" s="213"/>
      <c r="POQ39" s="213"/>
      <c r="POR39" s="213"/>
      <c r="POS39" s="213"/>
      <c r="POT39" s="213"/>
      <c r="POU39" s="213"/>
      <c r="POV39" s="213"/>
      <c r="POW39" s="213"/>
      <c r="POX39" s="213"/>
      <c r="POY39" s="213"/>
      <c r="POZ39" s="213"/>
      <c r="PPA39" s="213"/>
      <c r="PPB39" s="213"/>
      <c r="PPC39" s="213"/>
      <c r="PPD39" s="213"/>
      <c r="PPE39" s="213"/>
      <c r="PPF39" s="213"/>
      <c r="PPG39" s="213"/>
      <c r="PPH39" s="213"/>
      <c r="PPI39" s="213"/>
      <c r="PPJ39" s="213"/>
      <c r="PPK39" s="213"/>
      <c r="PPL39" s="213"/>
      <c r="PPM39" s="213"/>
      <c r="PPN39" s="213"/>
      <c r="PPO39" s="213"/>
      <c r="PPP39" s="213"/>
      <c r="PPQ39" s="213"/>
      <c r="PPR39" s="213"/>
      <c r="PPS39" s="213"/>
      <c r="PPT39" s="213"/>
      <c r="PPU39" s="213"/>
      <c r="PPV39" s="213"/>
      <c r="PPW39" s="213"/>
      <c r="PPX39" s="213"/>
      <c r="PPY39" s="213"/>
      <c r="PPZ39" s="213"/>
      <c r="PQA39" s="213"/>
      <c r="PQB39" s="213"/>
      <c r="PQC39" s="213"/>
      <c r="PQD39" s="213"/>
      <c r="PQE39" s="213"/>
      <c r="PQF39" s="213"/>
      <c r="PQG39" s="213"/>
      <c r="PQH39" s="213"/>
      <c r="PQI39" s="213"/>
      <c r="PQJ39" s="213"/>
      <c r="PQK39" s="213"/>
      <c r="PQL39" s="213"/>
      <c r="PQM39" s="213"/>
      <c r="PQN39" s="213"/>
      <c r="PQO39" s="213"/>
      <c r="PQP39" s="213"/>
      <c r="PQQ39" s="213"/>
      <c r="PQR39" s="213"/>
      <c r="PQS39" s="213"/>
      <c r="PQT39" s="213"/>
      <c r="PQU39" s="213"/>
      <c r="PQV39" s="213"/>
      <c r="PQW39" s="213"/>
      <c r="PQX39" s="213"/>
      <c r="PQY39" s="213"/>
      <c r="PQZ39" s="213"/>
      <c r="PRA39" s="213"/>
      <c r="PRB39" s="213"/>
      <c r="PRC39" s="213"/>
      <c r="PRD39" s="213"/>
      <c r="PRE39" s="213"/>
      <c r="PRF39" s="213"/>
      <c r="PRG39" s="213"/>
      <c r="PRH39" s="213"/>
      <c r="PRI39" s="213"/>
      <c r="PRJ39" s="213"/>
      <c r="PRK39" s="213"/>
      <c r="PRL39" s="213"/>
      <c r="PRM39" s="213"/>
      <c r="PRN39" s="213"/>
      <c r="PRO39" s="213"/>
      <c r="PRP39" s="213"/>
      <c r="PRQ39" s="213"/>
      <c r="PRR39" s="213"/>
      <c r="PRS39" s="213"/>
      <c r="PRT39" s="213"/>
      <c r="PRU39" s="213"/>
      <c r="PRV39" s="213"/>
      <c r="PRW39" s="213"/>
      <c r="PRX39" s="213"/>
      <c r="PRY39" s="213"/>
      <c r="PRZ39" s="213"/>
      <c r="PSA39" s="213"/>
      <c r="PSB39" s="213"/>
      <c r="PSC39" s="213"/>
      <c r="PSD39" s="213"/>
      <c r="PSE39" s="213"/>
      <c r="PSF39" s="213"/>
      <c r="PSG39" s="213"/>
      <c r="PSH39" s="213"/>
      <c r="PSI39" s="213"/>
      <c r="PSJ39" s="213"/>
      <c r="PSK39" s="213"/>
      <c r="PSL39" s="213"/>
      <c r="PSM39" s="213"/>
      <c r="PSN39" s="213"/>
      <c r="PSO39" s="213"/>
      <c r="PSP39" s="213"/>
      <c r="PSQ39" s="213"/>
      <c r="PSR39" s="213"/>
      <c r="PSS39" s="213"/>
      <c r="PST39" s="213"/>
      <c r="PSU39" s="213"/>
      <c r="PSV39" s="213"/>
      <c r="PSW39" s="213"/>
      <c r="PSX39" s="213"/>
      <c r="PSY39" s="213"/>
      <c r="PSZ39" s="213"/>
      <c r="PTA39" s="213"/>
      <c r="PTB39" s="213"/>
      <c r="PTC39" s="213"/>
      <c r="PTD39" s="213"/>
      <c r="PTE39" s="213"/>
      <c r="PTF39" s="213"/>
      <c r="PTG39" s="213"/>
      <c r="PTH39" s="213"/>
      <c r="PTI39" s="213"/>
      <c r="PTJ39" s="213"/>
      <c r="PTK39" s="213"/>
      <c r="PTL39" s="213"/>
      <c r="PTM39" s="213"/>
      <c r="PTN39" s="213"/>
      <c r="PTO39" s="213"/>
      <c r="PTP39" s="213"/>
      <c r="PTQ39" s="213"/>
      <c r="PTR39" s="213"/>
      <c r="PTS39" s="213"/>
      <c r="PTT39" s="213"/>
      <c r="PTU39" s="213"/>
      <c r="PTV39" s="213"/>
      <c r="PTW39" s="213"/>
      <c r="PTX39" s="213"/>
      <c r="PTY39" s="213"/>
      <c r="PTZ39" s="213"/>
      <c r="PUA39" s="213"/>
      <c r="PUB39" s="213"/>
      <c r="PUC39" s="213"/>
      <c r="PUD39" s="213"/>
      <c r="PUE39" s="213"/>
      <c r="PUF39" s="213"/>
      <c r="PUG39" s="213"/>
      <c r="PUH39" s="213"/>
      <c r="PUI39" s="213"/>
      <c r="PUJ39" s="213"/>
      <c r="PUK39" s="213"/>
      <c r="PUL39" s="213"/>
      <c r="PUM39" s="213"/>
      <c r="PUN39" s="213"/>
      <c r="PUO39" s="213"/>
      <c r="PUP39" s="213"/>
      <c r="PUQ39" s="213"/>
      <c r="PUR39" s="213"/>
      <c r="PUS39" s="213"/>
      <c r="PUT39" s="213"/>
      <c r="PUU39" s="213"/>
      <c r="PUV39" s="213"/>
      <c r="PUW39" s="213"/>
      <c r="PUX39" s="213"/>
      <c r="PUY39" s="213"/>
      <c r="PUZ39" s="213"/>
      <c r="PVA39" s="213"/>
      <c r="PVB39" s="213"/>
      <c r="PVC39" s="213"/>
      <c r="PVD39" s="213"/>
      <c r="PVE39" s="213"/>
      <c r="PVF39" s="213"/>
      <c r="PVG39" s="213"/>
      <c r="PVH39" s="213"/>
      <c r="PVI39" s="213"/>
      <c r="PVJ39" s="213"/>
      <c r="PVK39" s="213"/>
      <c r="PVL39" s="213"/>
      <c r="PVM39" s="213"/>
      <c r="PVN39" s="213"/>
      <c r="PVO39" s="213"/>
      <c r="PVP39" s="213"/>
      <c r="PVQ39" s="213"/>
      <c r="PVR39" s="213"/>
      <c r="PVS39" s="213"/>
      <c r="PVT39" s="213"/>
      <c r="PVU39" s="213"/>
      <c r="PVV39" s="213"/>
      <c r="PVW39" s="213"/>
      <c r="PVX39" s="213"/>
      <c r="PVY39" s="213"/>
      <c r="PVZ39" s="213"/>
      <c r="PWA39" s="213"/>
      <c r="PWB39" s="213"/>
      <c r="PWC39" s="213"/>
      <c r="PWD39" s="213"/>
      <c r="PWE39" s="213"/>
      <c r="PWF39" s="213"/>
      <c r="PWG39" s="213"/>
      <c r="PWH39" s="213"/>
      <c r="PWI39" s="213"/>
      <c r="PWJ39" s="213"/>
      <c r="PWK39" s="213"/>
      <c r="PWL39" s="213"/>
      <c r="PWM39" s="213"/>
      <c r="PWN39" s="213"/>
      <c r="PWO39" s="213"/>
      <c r="PWP39" s="213"/>
      <c r="PWQ39" s="213"/>
      <c r="PWR39" s="213"/>
      <c r="PWS39" s="213"/>
      <c r="PWT39" s="213"/>
      <c r="PWU39" s="213"/>
      <c r="PWV39" s="213"/>
      <c r="PWW39" s="213"/>
      <c r="PWX39" s="213"/>
      <c r="PWY39" s="213"/>
      <c r="PWZ39" s="213"/>
      <c r="PXA39" s="213"/>
      <c r="PXB39" s="213"/>
      <c r="PXC39" s="213"/>
      <c r="PXD39" s="213"/>
      <c r="PXE39" s="213"/>
      <c r="PXF39" s="213"/>
      <c r="PXG39" s="213"/>
      <c r="PXH39" s="213"/>
      <c r="PXI39" s="213"/>
      <c r="PXJ39" s="213"/>
      <c r="PXK39" s="213"/>
      <c r="PXL39" s="213"/>
      <c r="PXM39" s="213"/>
      <c r="PXN39" s="213"/>
      <c r="PXO39" s="213"/>
      <c r="PXP39" s="213"/>
      <c r="PXQ39" s="213"/>
      <c r="PXR39" s="213"/>
      <c r="PXS39" s="213"/>
      <c r="PXT39" s="213"/>
      <c r="PXU39" s="213"/>
      <c r="PXV39" s="213"/>
      <c r="PXW39" s="213"/>
      <c r="PXX39" s="213"/>
      <c r="PXY39" s="213"/>
      <c r="PXZ39" s="213"/>
      <c r="PYA39" s="213"/>
      <c r="PYB39" s="213"/>
      <c r="PYC39" s="213"/>
      <c r="PYD39" s="213"/>
      <c r="PYE39" s="213"/>
      <c r="PYF39" s="213"/>
      <c r="PYG39" s="213"/>
      <c r="PYH39" s="213"/>
      <c r="PYI39" s="213"/>
      <c r="PYJ39" s="213"/>
      <c r="PYK39" s="213"/>
      <c r="PYL39" s="213"/>
      <c r="PYM39" s="213"/>
      <c r="PYN39" s="213"/>
      <c r="PYO39" s="213"/>
      <c r="PYP39" s="213"/>
      <c r="PYQ39" s="213"/>
      <c r="PYR39" s="213"/>
      <c r="PYS39" s="213"/>
      <c r="PYT39" s="213"/>
      <c r="PYU39" s="213"/>
      <c r="PYV39" s="213"/>
      <c r="PYW39" s="213"/>
      <c r="PYX39" s="213"/>
      <c r="PYY39" s="213"/>
      <c r="PYZ39" s="213"/>
      <c r="PZA39" s="213"/>
      <c r="PZB39" s="213"/>
      <c r="PZC39" s="213"/>
      <c r="PZD39" s="213"/>
      <c r="PZE39" s="213"/>
      <c r="PZF39" s="213"/>
      <c r="PZG39" s="213"/>
      <c r="PZH39" s="213"/>
      <c r="PZI39" s="213"/>
      <c r="PZJ39" s="213"/>
      <c r="PZK39" s="213"/>
      <c r="PZL39" s="213"/>
      <c r="PZM39" s="213"/>
      <c r="PZN39" s="213"/>
      <c r="PZO39" s="213"/>
      <c r="PZP39" s="213"/>
      <c r="PZQ39" s="213"/>
      <c r="PZR39" s="213"/>
      <c r="PZS39" s="213"/>
      <c r="PZT39" s="213"/>
      <c r="PZU39" s="213"/>
      <c r="PZV39" s="213"/>
      <c r="PZW39" s="213"/>
      <c r="PZX39" s="213"/>
      <c r="PZY39" s="213"/>
      <c r="PZZ39" s="213"/>
      <c r="QAA39" s="213"/>
      <c r="QAB39" s="213"/>
      <c r="QAC39" s="213"/>
      <c r="QAD39" s="213"/>
      <c r="QAE39" s="213"/>
      <c r="QAF39" s="213"/>
      <c r="QAG39" s="213"/>
      <c r="QAH39" s="213"/>
      <c r="QAI39" s="213"/>
      <c r="QAJ39" s="213"/>
      <c r="QAK39" s="213"/>
      <c r="QAL39" s="213"/>
      <c r="QAM39" s="213"/>
      <c r="QAN39" s="213"/>
      <c r="QAO39" s="213"/>
      <c r="QAP39" s="213"/>
      <c r="QAQ39" s="213"/>
      <c r="QAR39" s="213"/>
      <c r="QAS39" s="213"/>
      <c r="QAT39" s="213"/>
      <c r="QAU39" s="213"/>
      <c r="QAV39" s="213"/>
      <c r="QAW39" s="213"/>
      <c r="QAX39" s="213"/>
      <c r="QAY39" s="213"/>
      <c r="QAZ39" s="213"/>
      <c r="QBA39" s="213"/>
      <c r="QBB39" s="213"/>
      <c r="QBC39" s="213"/>
      <c r="QBD39" s="213"/>
      <c r="QBE39" s="213"/>
      <c r="QBF39" s="213"/>
      <c r="QBG39" s="213"/>
      <c r="QBH39" s="213"/>
      <c r="QBI39" s="213"/>
      <c r="QBJ39" s="213"/>
      <c r="QBK39" s="213"/>
      <c r="QBL39" s="213"/>
      <c r="QBM39" s="213"/>
      <c r="QBN39" s="213"/>
      <c r="QBO39" s="213"/>
      <c r="QBP39" s="213"/>
      <c r="QBQ39" s="213"/>
      <c r="QBR39" s="213"/>
      <c r="QBS39" s="213"/>
      <c r="QBT39" s="213"/>
      <c r="QBU39" s="213"/>
      <c r="QBV39" s="213"/>
      <c r="QBW39" s="213"/>
      <c r="QBX39" s="213"/>
      <c r="QBY39" s="213"/>
      <c r="QBZ39" s="213"/>
      <c r="QCA39" s="213"/>
      <c r="QCB39" s="213"/>
      <c r="QCC39" s="213"/>
      <c r="QCD39" s="213"/>
      <c r="QCE39" s="213"/>
      <c r="QCF39" s="213"/>
      <c r="QCG39" s="213"/>
      <c r="QCH39" s="213"/>
      <c r="QCI39" s="213"/>
      <c r="QCJ39" s="213"/>
      <c r="QCK39" s="213"/>
      <c r="QCL39" s="213"/>
      <c r="QCM39" s="213"/>
      <c r="QCN39" s="213"/>
      <c r="QCO39" s="213"/>
      <c r="QCP39" s="213"/>
      <c r="QCQ39" s="213"/>
      <c r="QCR39" s="213"/>
      <c r="QCS39" s="213"/>
      <c r="QCT39" s="213"/>
      <c r="QCU39" s="213"/>
      <c r="QCV39" s="213"/>
      <c r="QCW39" s="213"/>
      <c r="QCX39" s="213"/>
      <c r="QCY39" s="213"/>
      <c r="QCZ39" s="213"/>
      <c r="QDA39" s="213"/>
      <c r="QDB39" s="213"/>
      <c r="QDC39" s="213"/>
      <c r="QDD39" s="213"/>
      <c r="QDE39" s="213"/>
      <c r="QDF39" s="213"/>
      <c r="QDG39" s="213"/>
      <c r="QDH39" s="213"/>
      <c r="QDI39" s="213"/>
      <c r="QDJ39" s="213"/>
      <c r="QDK39" s="213"/>
      <c r="QDL39" s="213"/>
      <c r="QDM39" s="213"/>
      <c r="QDN39" s="213"/>
      <c r="QDO39" s="213"/>
      <c r="QDP39" s="213"/>
      <c r="QDQ39" s="213"/>
      <c r="QDR39" s="213"/>
      <c r="QDS39" s="213"/>
      <c r="QDT39" s="213"/>
      <c r="QDU39" s="213"/>
      <c r="QDV39" s="213"/>
      <c r="QDW39" s="213"/>
      <c r="QDX39" s="213"/>
      <c r="QDY39" s="213"/>
      <c r="QDZ39" s="213"/>
      <c r="QEA39" s="213"/>
      <c r="QEB39" s="213"/>
      <c r="QEC39" s="213"/>
      <c r="QED39" s="213"/>
      <c r="QEE39" s="213"/>
      <c r="QEF39" s="213"/>
      <c r="QEG39" s="213"/>
      <c r="QEH39" s="213"/>
      <c r="QEI39" s="213"/>
      <c r="QEJ39" s="213"/>
      <c r="QEK39" s="213"/>
      <c r="QEL39" s="213"/>
      <c r="QEM39" s="213"/>
      <c r="QEN39" s="213"/>
      <c r="QEO39" s="213"/>
      <c r="QEP39" s="213"/>
      <c r="QEQ39" s="213"/>
      <c r="QER39" s="213"/>
      <c r="QES39" s="213"/>
      <c r="QET39" s="213"/>
      <c r="QEU39" s="213"/>
      <c r="QEV39" s="213"/>
      <c r="QEW39" s="213"/>
      <c r="QEX39" s="213"/>
      <c r="QEY39" s="213"/>
      <c r="QEZ39" s="213"/>
      <c r="QFA39" s="213"/>
      <c r="QFB39" s="213"/>
      <c r="QFC39" s="213"/>
      <c r="QFD39" s="213"/>
      <c r="QFE39" s="213"/>
      <c r="QFF39" s="213"/>
      <c r="QFG39" s="213"/>
      <c r="QFH39" s="213"/>
      <c r="QFI39" s="213"/>
      <c r="QFJ39" s="213"/>
      <c r="QFK39" s="213"/>
      <c r="QFL39" s="213"/>
      <c r="QFM39" s="213"/>
      <c r="QFN39" s="213"/>
      <c r="QFO39" s="213"/>
      <c r="QFP39" s="213"/>
      <c r="QFQ39" s="213"/>
      <c r="QFR39" s="213"/>
      <c r="QFS39" s="213"/>
      <c r="QFT39" s="213"/>
      <c r="QFU39" s="213"/>
      <c r="QFV39" s="213"/>
      <c r="QFW39" s="213"/>
      <c r="QFX39" s="213"/>
      <c r="QFY39" s="213"/>
      <c r="QFZ39" s="213"/>
      <c r="QGA39" s="213"/>
      <c r="QGB39" s="213"/>
      <c r="QGC39" s="213"/>
      <c r="QGD39" s="213"/>
      <c r="QGE39" s="213"/>
      <c r="QGF39" s="213"/>
      <c r="QGG39" s="213"/>
      <c r="QGH39" s="213"/>
      <c r="QGI39" s="213"/>
      <c r="QGJ39" s="213"/>
      <c r="QGK39" s="213"/>
      <c r="QGL39" s="213"/>
      <c r="QGM39" s="213"/>
      <c r="QGN39" s="213"/>
      <c r="QGO39" s="213"/>
      <c r="QGP39" s="213"/>
      <c r="QGQ39" s="213"/>
      <c r="QGR39" s="213"/>
      <c r="QGS39" s="213"/>
      <c r="QGT39" s="213"/>
      <c r="QGU39" s="213"/>
      <c r="QGV39" s="213"/>
      <c r="QGW39" s="213"/>
      <c r="QGX39" s="213"/>
      <c r="QGY39" s="213"/>
      <c r="QGZ39" s="213"/>
      <c r="QHA39" s="213"/>
      <c r="QHB39" s="213"/>
      <c r="QHC39" s="213"/>
      <c r="QHD39" s="213"/>
      <c r="QHE39" s="213"/>
      <c r="QHF39" s="213"/>
      <c r="QHG39" s="213"/>
      <c r="QHH39" s="213"/>
      <c r="QHI39" s="213"/>
      <c r="QHJ39" s="213"/>
      <c r="QHK39" s="213"/>
      <c r="QHL39" s="213"/>
      <c r="QHM39" s="213"/>
      <c r="QHN39" s="213"/>
      <c r="QHO39" s="213"/>
      <c r="QHP39" s="213"/>
      <c r="QHQ39" s="213"/>
      <c r="QHR39" s="213"/>
      <c r="QHS39" s="213"/>
      <c r="QHT39" s="213"/>
      <c r="QHU39" s="213"/>
      <c r="QHV39" s="213"/>
      <c r="QHW39" s="213"/>
      <c r="QHX39" s="213"/>
      <c r="QHY39" s="213"/>
      <c r="QHZ39" s="213"/>
      <c r="QIA39" s="213"/>
      <c r="QIB39" s="213"/>
      <c r="QIC39" s="213"/>
      <c r="QID39" s="213"/>
      <c r="QIE39" s="213"/>
      <c r="QIF39" s="213"/>
      <c r="QIG39" s="213"/>
      <c r="QIH39" s="213"/>
      <c r="QII39" s="213"/>
      <c r="QIJ39" s="213"/>
      <c r="QIK39" s="213"/>
      <c r="QIL39" s="213"/>
      <c r="QIM39" s="213"/>
      <c r="QIN39" s="213"/>
      <c r="QIO39" s="213"/>
      <c r="QIP39" s="213"/>
      <c r="QIQ39" s="213"/>
      <c r="QIR39" s="213"/>
      <c r="QIS39" s="213"/>
      <c r="QIT39" s="213"/>
      <c r="QIU39" s="213"/>
      <c r="QIV39" s="213"/>
      <c r="QIW39" s="213"/>
      <c r="QIX39" s="213"/>
      <c r="QIY39" s="213"/>
      <c r="QIZ39" s="213"/>
      <c r="QJA39" s="213"/>
      <c r="QJB39" s="213"/>
      <c r="QJC39" s="213"/>
      <c r="QJD39" s="213"/>
      <c r="QJE39" s="213"/>
      <c r="QJF39" s="213"/>
      <c r="QJG39" s="213"/>
      <c r="QJH39" s="213"/>
      <c r="QJI39" s="213"/>
      <c r="QJJ39" s="213"/>
      <c r="QJK39" s="213"/>
      <c r="QJL39" s="213"/>
      <c r="QJM39" s="213"/>
      <c r="QJN39" s="213"/>
      <c r="QJO39" s="213"/>
      <c r="QJP39" s="213"/>
      <c r="QJQ39" s="213"/>
      <c r="QJR39" s="213"/>
      <c r="QJS39" s="213"/>
      <c r="QJT39" s="213"/>
      <c r="QJU39" s="213"/>
      <c r="QJV39" s="213"/>
      <c r="QJW39" s="213"/>
      <c r="QJX39" s="213"/>
      <c r="QJY39" s="213"/>
      <c r="QJZ39" s="213"/>
      <c r="QKA39" s="213"/>
      <c r="QKB39" s="213"/>
      <c r="QKC39" s="213"/>
      <c r="QKD39" s="213"/>
      <c r="QKE39" s="213"/>
      <c r="QKF39" s="213"/>
      <c r="QKG39" s="213"/>
      <c r="QKH39" s="213"/>
      <c r="QKI39" s="213"/>
      <c r="QKJ39" s="213"/>
      <c r="QKK39" s="213"/>
      <c r="QKL39" s="213"/>
      <c r="QKM39" s="213"/>
      <c r="QKN39" s="213"/>
      <c r="QKO39" s="213"/>
      <c r="QKP39" s="213"/>
      <c r="QKQ39" s="213"/>
      <c r="QKR39" s="213"/>
      <c r="QKS39" s="213"/>
      <c r="QKT39" s="213"/>
      <c r="QKU39" s="213"/>
      <c r="QKV39" s="213"/>
      <c r="QKW39" s="213"/>
      <c r="QKX39" s="213"/>
      <c r="QKY39" s="213"/>
      <c r="QKZ39" s="213"/>
      <c r="QLA39" s="213"/>
      <c r="QLB39" s="213"/>
      <c r="QLC39" s="213"/>
      <c r="QLD39" s="213"/>
      <c r="QLE39" s="213"/>
      <c r="QLF39" s="213"/>
      <c r="QLG39" s="213"/>
      <c r="QLH39" s="213"/>
      <c r="QLI39" s="213"/>
      <c r="QLJ39" s="213"/>
      <c r="QLK39" s="213"/>
      <c r="QLL39" s="213"/>
      <c r="QLM39" s="213"/>
      <c r="QLN39" s="213"/>
      <c r="QLO39" s="213"/>
      <c r="QLP39" s="213"/>
      <c r="QLQ39" s="213"/>
      <c r="QLR39" s="213"/>
      <c r="QLS39" s="213"/>
      <c r="QLT39" s="213"/>
      <c r="QLU39" s="213"/>
      <c r="QLV39" s="213"/>
      <c r="QLW39" s="213"/>
      <c r="QLX39" s="213"/>
      <c r="QLY39" s="213"/>
      <c r="QLZ39" s="213"/>
      <c r="QMA39" s="213"/>
      <c r="QMB39" s="213"/>
      <c r="QMC39" s="213"/>
      <c r="QMD39" s="213"/>
      <c r="QME39" s="213"/>
      <c r="QMF39" s="213"/>
      <c r="QMG39" s="213"/>
      <c r="QMH39" s="213"/>
      <c r="QMI39" s="213"/>
      <c r="QMJ39" s="213"/>
      <c r="QMK39" s="213"/>
      <c r="QML39" s="213"/>
      <c r="QMM39" s="213"/>
      <c r="QMN39" s="213"/>
      <c r="QMO39" s="213"/>
      <c r="QMP39" s="213"/>
      <c r="QMQ39" s="213"/>
      <c r="QMR39" s="213"/>
      <c r="QMS39" s="213"/>
      <c r="QMT39" s="213"/>
      <c r="QMU39" s="213"/>
      <c r="QMV39" s="213"/>
      <c r="QMW39" s="213"/>
      <c r="QMX39" s="213"/>
      <c r="QMY39" s="213"/>
      <c r="QMZ39" s="213"/>
      <c r="QNA39" s="213"/>
      <c r="QNB39" s="213"/>
      <c r="QNC39" s="213"/>
      <c r="QND39" s="213"/>
      <c r="QNE39" s="213"/>
      <c r="QNF39" s="213"/>
      <c r="QNG39" s="213"/>
      <c r="QNH39" s="213"/>
      <c r="QNI39" s="213"/>
      <c r="QNJ39" s="213"/>
      <c r="QNK39" s="213"/>
      <c r="QNL39" s="213"/>
      <c r="QNM39" s="213"/>
      <c r="QNN39" s="213"/>
      <c r="QNO39" s="213"/>
      <c r="QNP39" s="213"/>
      <c r="QNQ39" s="213"/>
      <c r="QNR39" s="213"/>
      <c r="QNS39" s="213"/>
      <c r="QNT39" s="213"/>
      <c r="QNU39" s="213"/>
      <c r="QNV39" s="213"/>
      <c r="QNW39" s="213"/>
      <c r="QNX39" s="213"/>
      <c r="QNY39" s="213"/>
      <c r="QNZ39" s="213"/>
      <c r="QOA39" s="213"/>
      <c r="QOB39" s="213"/>
      <c r="QOC39" s="213"/>
      <c r="QOD39" s="213"/>
      <c r="QOE39" s="213"/>
      <c r="QOF39" s="213"/>
      <c r="QOG39" s="213"/>
      <c r="QOH39" s="213"/>
      <c r="QOI39" s="213"/>
      <c r="QOJ39" s="213"/>
      <c r="QOK39" s="213"/>
      <c r="QOL39" s="213"/>
      <c r="QOM39" s="213"/>
      <c r="QON39" s="213"/>
      <c r="QOO39" s="213"/>
      <c r="QOP39" s="213"/>
      <c r="QOQ39" s="213"/>
      <c r="QOR39" s="213"/>
      <c r="QOS39" s="213"/>
      <c r="QOT39" s="213"/>
      <c r="QOU39" s="213"/>
      <c r="QOV39" s="213"/>
      <c r="QOW39" s="213"/>
      <c r="QOX39" s="213"/>
      <c r="QOY39" s="213"/>
      <c r="QOZ39" s="213"/>
      <c r="QPA39" s="213"/>
      <c r="QPB39" s="213"/>
      <c r="QPC39" s="213"/>
      <c r="QPD39" s="213"/>
      <c r="QPE39" s="213"/>
      <c r="QPF39" s="213"/>
      <c r="QPG39" s="213"/>
      <c r="QPH39" s="213"/>
      <c r="QPI39" s="213"/>
      <c r="QPJ39" s="213"/>
      <c r="QPK39" s="213"/>
      <c r="QPL39" s="213"/>
      <c r="QPM39" s="213"/>
      <c r="QPN39" s="213"/>
      <c r="QPO39" s="213"/>
      <c r="QPP39" s="213"/>
      <c r="QPQ39" s="213"/>
      <c r="QPR39" s="213"/>
      <c r="QPS39" s="213"/>
      <c r="QPT39" s="213"/>
      <c r="QPU39" s="213"/>
      <c r="QPV39" s="213"/>
      <c r="QPW39" s="213"/>
      <c r="QPX39" s="213"/>
      <c r="QPY39" s="213"/>
      <c r="QPZ39" s="213"/>
      <c r="QQA39" s="213"/>
      <c r="QQB39" s="213"/>
      <c r="QQC39" s="213"/>
      <c r="QQD39" s="213"/>
      <c r="QQE39" s="213"/>
      <c r="QQF39" s="213"/>
      <c r="QQG39" s="213"/>
      <c r="QQH39" s="213"/>
      <c r="QQI39" s="213"/>
      <c r="QQJ39" s="213"/>
      <c r="QQK39" s="213"/>
      <c r="QQL39" s="213"/>
      <c r="QQM39" s="213"/>
      <c r="QQN39" s="213"/>
      <c r="QQO39" s="213"/>
      <c r="QQP39" s="213"/>
      <c r="QQQ39" s="213"/>
      <c r="QQR39" s="213"/>
      <c r="QQS39" s="213"/>
      <c r="QQT39" s="213"/>
      <c r="QQU39" s="213"/>
      <c r="QQV39" s="213"/>
      <c r="QQW39" s="213"/>
      <c r="QQX39" s="213"/>
      <c r="QQY39" s="213"/>
      <c r="QQZ39" s="213"/>
      <c r="QRA39" s="213"/>
      <c r="QRB39" s="213"/>
      <c r="QRC39" s="213"/>
      <c r="QRD39" s="213"/>
      <c r="QRE39" s="213"/>
      <c r="QRF39" s="213"/>
      <c r="QRG39" s="213"/>
      <c r="QRH39" s="213"/>
      <c r="QRI39" s="213"/>
      <c r="QRJ39" s="213"/>
      <c r="QRK39" s="213"/>
      <c r="QRL39" s="213"/>
      <c r="QRM39" s="213"/>
      <c r="QRN39" s="213"/>
      <c r="QRO39" s="213"/>
      <c r="QRP39" s="213"/>
      <c r="QRQ39" s="213"/>
      <c r="QRR39" s="213"/>
      <c r="QRS39" s="213"/>
      <c r="QRT39" s="213"/>
      <c r="QRU39" s="213"/>
      <c r="QRV39" s="213"/>
      <c r="QRW39" s="213"/>
      <c r="QRX39" s="213"/>
      <c r="QRY39" s="213"/>
      <c r="QRZ39" s="213"/>
      <c r="QSA39" s="213"/>
      <c r="QSB39" s="213"/>
      <c r="QSC39" s="213"/>
      <c r="QSD39" s="213"/>
      <c r="QSE39" s="213"/>
      <c r="QSF39" s="213"/>
      <c r="QSG39" s="213"/>
      <c r="QSH39" s="213"/>
      <c r="QSI39" s="213"/>
      <c r="QSJ39" s="213"/>
      <c r="QSK39" s="213"/>
      <c r="QSL39" s="213"/>
      <c r="QSM39" s="213"/>
      <c r="QSN39" s="213"/>
      <c r="QSO39" s="213"/>
      <c r="QSP39" s="213"/>
      <c r="QSQ39" s="213"/>
      <c r="QSR39" s="213"/>
      <c r="QSS39" s="213"/>
      <c r="QST39" s="213"/>
      <c r="QSU39" s="213"/>
      <c r="QSV39" s="213"/>
      <c r="QSW39" s="213"/>
      <c r="QSX39" s="213"/>
      <c r="QSY39" s="213"/>
      <c r="QSZ39" s="213"/>
      <c r="QTA39" s="213"/>
      <c r="QTB39" s="213"/>
      <c r="QTC39" s="213"/>
      <c r="QTD39" s="213"/>
      <c r="QTE39" s="213"/>
      <c r="QTF39" s="213"/>
      <c r="QTG39" s="213"/>
      <c r="QTH39" s="213"/>
      <c r="QTI39" s="213"/>
      <c r="QTJ39" s="213"/>
      <c r="QTK39" s="213"/>
      <c r="QTL39" s="213"/>
      <c r="QTM39" s="213"/>
      <c r="QTN39" s="213"/>
      <c r="QTO39" s="213"/>
      <c r="QTP39" s="213"/>
      <c r="QTQ39" s="213"/>
      <c r="QTR39" s="213"/>
      <c r="QTS39" s="213"/>
      <c r="QTT39" s="213"/>
      <c r="QTU39" s="213"/>
      <c r="QTV39" s="213"/>
      <c r="QTW39" s="213"/>
      <c r="QTX39" s="213"/>
      <c r="QTY39" s="213"/>
      <c r="QTZ39" s="213"/>
      <c r="QUA39" s="213"/>
      <c r="QUB39" s="213"/>
      <c r="QUC39" s="213"/>
      <c r="QUD39" s="213"/>
      <c r="QUE39" s="213"/>
      <c r="QUF39" s="213"/>
      <c r="QUG39" s="213"/>
      <c r="QUH39" s="213"/>
      <c r="QUI39" s="213"/>
      <c r="QUJ39" s="213"/>
      <c r="QUK39" s="213"/>
      <c r="QUL39" s="213"/>
      <c r="QUM39" s="213"/>
      <c r="QUN39" s="213"/>
      <c r="QUO39" s="213"/>
      <c r="QUP39" s="213"/>
      <c r="QUQ39" s="213"/>
      <c r="QUR39" s="213"/>
      <c r="QUS39" s="213"/>
      <c r="QUT39" s="213"/>
      <c r="QUU39" s="213"/>
      <c r="QUV39" s="213"/>
      <c r="QUW39" s="213"/>
      <c r="QUX39" s="213"/>
      <c r="QUY39" s="213"/>
      <c r="QUZ39" s="213"/>
      <c r="QVA39" s="213"/>
      <c r="QVB39" s="213"/>
      <c r="QVC39" s="213"/>
      <c r="QVD39" s="213"/>
      <c r="QVE39" s="213"/>
      <c r="QVF39" s="213"/>
      <c r="QVG39" s="213"/>
      <c r="QVH39" s="213"/>
      <c r="QVI39" s="213"/>
      <c r="QVJ39" s="213"/>
      <c r="QVK39" s="213"/>
      <c r="QVL39" s="213"/>
      <c r="QVM39" s="213"/>
      <c r="QVN39" s="213"/>
      <c r="QVO39" s="213"/>
      <c r="QVP39" s="213"/>
      <c r="QVQ39" s="213"/>
      <c r="QVR39" s="213"/>
      <c r="QVS39" s="213"/>
      <c r="QVT39" s="213"/>
      <c r="QVU39" s="213"/>
      <c r="QVV39" s="213"/>
      <c r="QVW39" s="213"/>
      <c r="QVX39" s="213"/>
      <c r="QVY39" s="213"/>
      <c r="QVZ39" s="213"/>
      <c r="QWA39" s="213"/>
      <c r="QWB39" s="213"/>
      <c r="QWC39" s="213"/>
      <c r="QWD39" s="213"/>
      <c r="QWE39" s="213"/>
      <c r="QWF39" s="213"/>
      <c r="QWG39" s="213"/>
      <c r="QWH39" s="213"/>
      <c r="QWI39" s="213"/>
      <c r="QWJ39" s="213"/>
      <c r="QWK39" s="213"/>
      <c r="QWL39" s="213"/>
      <c r="QWM39" s="213"/>
      <c r="QWN39" s="213"/>
      <c r="QWO39" s="213"/>
      <c r="QWP39" s="213"/>
      <c r="QWQ39" s="213"/>
      <c r="QWR39" s="213"/>
      <c r="QWS39" s="213"/>
      <c r="QWT39" s="213"/>
      <c r="QWU39" s="213"/>
      <c r="QWV39" s="213"/>
      <c r="QWW39" s="213"/>
      <c r="QWX39" s="213"/>
      <c r="QWY39" s="213"/>
      <c r="QWZ39" s="213"/>
      <c r="QXA39" s="213"/>
      <c r="QXB39" s="213"/>
      <c r="QXC39" s="213"/>
      <c r="QXD39" s="213"/>
      <c r="QXE39" s="213"/>
      <c r="QXF39" s="213"/>
      <c r="QXG39" s="213"/>
      <c r="QXH39" s="213"/>
      <c r="QXI39" s="213"/>
      <c r="QXJ39" s="213"/>
      <c r="QXK39" s="213"/>
      <c r="QXL39" s="213"/>
      <c r="QXM39" s="213"/>
      <c r="QXN39" s="213"/>
      <c r="QXO39" s="213"/>
      <c r="QXP39" s="213"/>
      <c r="QXQ39" s="213"/>
      <c r="QXR39" s="213"/>
      <c r="QXS39" s="213"/>
      <c r="QXT39" s="213"/>
      <c r="QXU39" s="213"/>
      <c r="QXV39" s="213"/>
      <c r="QXW39" s="213"/>
      <c r="QXX39" s="213"/>
      <c r="QXY39" s="213"/>
      <c r="QXZ39" s="213"/>
      <c r="QYA39" s="213"/>
      <c r="QYB39" s="213"/>
      <c r="QYC39" s="213"/>
      <c r="QYD39" s="213"/>
      <c r="QYE39" s="213"/>
      <c r="QYF39" s="213"/>
      <c r="QYG39" s="213"/>
      <c r="QYH39" s="213"/>
      <c r="QYI39" s="213"/>
      <c r="QYJ39" s="213"/>
      <c r="QYK39" s="213"/>
      <c r="QYL39" s="213"/>
      <c r="QYM39" s="213"/>
      <c r="QYN39" s="213"/>
      <c r="QYO39" s="213"/>
      <c r="QYP39" s="213"/>
      <c r="QYQ39" s="213"/>
      <c r="QYR39" s="213"/>
      <c r="QYS39" s="213"/>
      <c r="QYT39" s="213"/>
      <c r="QYU39" s="213"/>
      <c r="QYV39" s="213"/>
      <c r="QYW39" s="213"/>
      <c r="QYX39" s="213"/>
      <c r="QYY39" s="213"/>
      <c r="QYZ39" s="213"/>
      <c r="QZA39" s="213"/>
      <c r="QZB39" s="213"/>
      <c r="QZC39" s="213"/>
      <c r="QZD39" s="213"/>
      <c r="QZE39" s="213"/>
      <c r="QZF39" s="213"/>
      <c r="QZG39" s="213"/>
      <c r="QZH39" s="213"/>
      <c r="QZI39" s="213"/>
      <c r="QZJ39" s="213"/>
      <c r="QZK39" s="213"/>
      <c r="QZL39" s="213"/>
      <c r="QZM39" s="213"/>
      <c r="QZN39" s="213"/>
      <c r="QZO39" s="213"/>
      <c r="QZP39" s="213"/>
      <c r="QZQ39" s="213"/>
      <c r="QZR39" s="213"/>
      <c r="QZS39" s="213"/>
      <c r="QZT39" s="213"/>
      <c r="QZU39" s="213"/>
      <c r="QZV39" s="213"/>
      <c r="QZW39" s="213"/>
      <c r="QZX39" s="213"/>
      <c r="QZY39" s="213"/>
      <c r="QZZ39" s="213"/>
      <c r="RAA39" s="213"/>
      <c r="RAB39" s="213"/>
      <c r="RAC39" s="213"/>
      <c r="RAD39" s="213"/>
      <c r="RAE39" s="213"/>
      <c r="RAF39" s="213"/>
      <c r="RAG39" s="213"/>
      <c r="RAH39" s="213"/>
      <c r="RAI39" s="213"/>
      <c r="RAJ39" s="213"/>
      <c r="RAK39" s="213"/>
      <c r="RAL39" s="213"/>
      <c r="RAM39" s="213"/>
      <c r="RAN39" s="213"/>
      <c r="RAO39" s="213"/>
      <c r="RAP39" s="213"/>
      <c r="RAQ39" s="213"/>
      <c r="RAR39" s="213"/>
      <c r="RAS39" s="213"/>
      <c r="RAT39" s="213"/>
      <c r="RAU39" s="213"/>
      <c r="RAV39" s="213"/>
      <c r="RAW39" s="213"/>
      <c r="RAX39" s="213"/>
      <c r="RAY39" s="213"/>
      <c r="RAZ39" s="213"/>
      <c r="RBA39" s="213"/>
      <c r="RBB39" s="213"/>
      <c r="RBC39" s="213"/>
      <c r="RBD39" s="213"/>
      <c r="RBE39" s="213"/>
      <c r="RBF39" s="213"/>
      <c r="RBG39" s="213"/>
      <c r="RBH39" s="213"/>
      <c r="RBI39" s="213"/>
      <c r="RBJ39" s="213"/>
      <c r="RBK39" s="213"/>
      <c r="RBL39" s="213"/>
      <c r="RBM39" s="213"/>
      <c r="RBN39" s="213"/>
      <c r="RBO39" s="213"/>
      <c r="RBP39" s="213"/>
      <c r="RBQ39" s="213"/>
      <c r="RBR39" s="213"/>
      <c r="RBS39" s="213"/>
      <c r="RBT39" s="213"/>
      <c r="RBU39" s="213"/>
      <c r="RBV39" s="213"/>
      <c r="RBW39" s="213"/>
      <c r="RBX39" s="213"/>
      <c r="RBY39" s="213"/>
      <c r="RBZ39" s="213"/>
      <c r="RCA39" s="213"/>
      <c r="RCB39" s="213"/>
      <c r="RCC39" s="213"/>
      <c r="RCD39" s="213"/>
      <c r="RCE39" s="213"/>
      <c r="RCF39" s="213"/>
      <c r="RCG39" s="213"/>
      <c r="RCH39" s="213"/>
      <c r="RCI39" s="213"/>
      <c r="RCJ39" s="213"/>
      <c r="RCK39" s="213"/>
      <c r="RCL39" s="213"/>
      <c r="RCM39" s="213"/>
      <c r="RCN39" s="213"/>
      <c r="RCO39" s="213"/>
      <c r="RCP39" s="213"/>
      <c r="RCQ39" s="213"/>
      <c r="RCR39" s="213"/>
      <c r="RCS39" s="213"/>
      <c r="RCT39" s="213"/>
      <c r="RCU39" s="213"/>
      <c r="RCV39" s="213"/>
      <c r="RCW39" s="213"/>
      <c r="RCX39" s="213"/>
      <c r="RCY39" s="213"/>
      <c r="RCZ39" s="213"/>
      <c r="RDA39" s="213"/>
      <c r="RDB39" s="213"/>
      <c r="RDC39" s="213"/>
      <c r="RDD39" s="213"/>
      <c r="RDE39" s="213"/>
      <c r="RDF39" s="213"/>
      <c r="RDG39" s="213"/>
      <c r="RDH39" s="213"/>
      <c r="RDI39" s="213"/>
      <c r="RDJ39" s="213"/>
      <c r="RDK39" s="213"/>
      <c r="RDL39" s="213"/>
      <c r="RDM39" s="213"/>
      <c r="RDN39" s="213"/>
      <c r="RDO39" s="213"/>
      <c r="RDP39" s="213"/>
      <c r="RDQ39" s="213"/>
      <c r="RDR39" s="213"/>
      <c r="RDS39" s="213"/>
      <c r="RDT39" s="213"/>
      <c r="RDU39" s="213"/>
      <c r="RDV39" s="213"/>
      <c r="RDW39" s="213"/>
      <c r="RDX39" s="213"/>
      <c r="RDY39" s="213"/>
      <c r="RDZ39" s="213"/>
      <c r="REA39" s="213"/>
      <c r="REB39" s="213"/>
      <c r="REC39" s="213"/>
      <c r="RED39" s="213"/>
      <c r="REE39" s="213"/>
      <c r="REF39" s="213"/>
      <c r="REG39" s="213"/>
      <c r="REH39" s="213"/>
      <c r="REI39" s="213"/>
      <c r="REJ39" s="213"/>
      <c r="REK39" s="213"/>
      <c r="REL39" s="213"/>
      <c r="REM39" s="213"/>
      <c r="REN39" s="213"/>
      <c r="REO39" s="213"/>
      <c r="REP39" s="213"/>
      <c r="REQ39" s="213"/>
      <c r="RER39" s="213"/>
      <c r="RES39" s="213"/>
      <c r="RET39" s="213"/>
      <c r="REU39" s="213"/>
      <c r="REV39" s="213"/>
      <c r="REW39" s="213"/>
      <c r="REX39" s="213"/>
      <c r="REY39" s="213"/>
      <c r="REZ39" s="213"/>
      <c r="RFA39" s="213"/>
      <c r="RFB39" s="213"/>
      <c r="RFC39" s="213"/>
      <c r="RFD39" s="213"/>
      <c r="RFE39" s="213"/>
      <c r="RFF39" s="213"/>
      <c r="RFG39" s="213"/>
      <c r="RFH39" s="213"/>
      <c r="RFI39" s="213"/>
      <c r="RFJ39" s="213"/>
      <c r="RFK39" s="213"/>
      <c r="RFL39" s="213"/>
      <c r="RFM39" s="213"/>
      <c r="RFN39" s="213"/>
      <c r="RFO39" s="213"/>
      <c r="RFP39" s="213"/>
      <c r="RFQ39" s="213"/>
      <c r="RFR39" s="213"/>
      <c r="RFS39" s="213"/>
      <c r="RFT39" s="213"/>
      <c r="RFU39" s="213"/>
      <c r="RFV39" s="213"/>
      <c r="RFW39" s="213"/>
      <c r="RFX39" s="213"/>
      <c r="RFY39" s="213"/>
      <c r="RFZ39" s="213"/>
      <c r="RGA39" s="213"/>
      <c r="RGB39" s="213"/>
      <c r="RGC39" s="213"/>
      <c r="RGD39" s="213"/>
      <c r="RGE39" s="213"/>
      <c r="RGF39" s="213"/>
      <c r="RGG39" s="213"/>
      <c r="RGH39" s="213"/>
      <c r="RGI39" s="213"/>
      <c r="RGJ39" s="213"/>
      <c r="RGK39" s="213"/>
      <c r="RGL39" s="213"/>
      <c r="RGM39" s="213"/>
      <c r="RGN39" s="213"/>
      <c r="RGO39" s="213"/>
      <c r="RGP39" s="213"/>
      <c r="RGQ39" s="213"/>
      <c r="RGR39" s="213"/>
      <c r="RGS39" s="213"/>
      <c r="RGT39" s="213"/>
      <c r="RGU39" s="213"/>
      <c r="RGV39" s="213"/>
      <c r="RGW39" s="213"/>
      <c r="RGX39" s="213"/>
      <c r="RGY39" s="213"/>
      <c r="RGZ39" s="213"/>
      <c r="RHA39" s="213"/>
      <c r="RHB39" s="213"/>
      <c r="RHC39" s="213"/>
      <c r="RHD39" s="213"/>
      <c r="RHE39" s="213"/>
      <c r="RHF39" s="213"/>
      <c r="RHG39" s="213"/>
      <c r="RHH39" s="213"/>
      <c r="RHI39" s="213"/>
      <c r="RHJ39" s="213"/>
      <c r="RHK39" s="213"/>
      <c r="RHL39" s="213"/>
      <c r="RHM39" s="213"/>
      <c r="RHN39" s="213"/>
      <c r="RHO39" s="213"/>
      <c r="RHP39" s="213"/>
      <c r="RHQ39" s="213"/>
      <c r="RHR39" s="213"/>
      <c r="RHS39" s="213"/>
      <c r="RHT39" s="213"/>
      <c r="RHU39" s="213"/>
      <c r="RHV39" s="213"/>
      <c r="RHW39" s="213"/>
      <c r="RHX39" s="213"/>
      <c r="RHY39" s="213"/>
      <c r="RHZ39" s="213"/>
      <c r="RIA39" s="213"/>
      <c r="RIB39" s="213"/>
      <c r="RIC39" s="213"/>
      <c r="RID39" s="213"/>
      <c r="RIE39" s="213"/>
      <c r="RIF39" s="213"/>
      <c r="RIG39" s="213"/>
      <c r="RIH39" s="213"/>
      <c r="RII39" s="213"/>
      <c r="RIJ39" s="213"/>
      <c r="RIK39" s="213"/>
      <c r="RIL39" s="213"/>
      <c r="RIM39" s="213"/>
      <c r="RIN39" s="213"/>
      <c r="RIO39" s="213"/>
      <c r="RIP39" s="213"/>
      <c r="RIQ39" s="213"/>
      <c r="RIR39" s="213"/>
      <c r="RIS39" s="213"/>
      <c r="RIT39" s="213"/>
      <c r="RIU39" s="213"/>
      <c r="RIV39" s="213"/>
      <c r="RIW39" s="213"/>
      <c r="RIX39" s="213"/>
      <c r="RIY39" s="213"/>
      <c r="RIZ39" s="213"/>
      <c r="RJA39" s="213"/>
      <c r="RJB39" s="213"/>
      <c r="RJC39" s="213"/>
      <c r="RJD39" s="213"/>
      <c r="RJE39" s="213"/>
      <c r="RJF39" s="213"/>
      <c r="RJG39" s="213"/>
      <c r="RJH39" s="213"/>
      <c r="RJI39" s="213"/>
      <c r="RJJ39" s="213"/>
      <c r="RJK39" s="213"/>
      <c r="RJL39" s="213"/>
      <c r="RJM39" s="213"/>
      <c r="RJN39" s="213"/>
      <c r="RJO39" s="213"/>
      <c r="RJP39" s="213"/>
      <c r="RJQ39" s="213"/>
      <c r="RJR39" s="213"/>
      <c r="RJS39" s="213"/>
      <c r="RJT39" s="213"/>
      <c r="RJU39" s="213"/>
      <c r="RJV39" s="213"/>
      <c r="RJW39" s="213"/>
      <c r="RJX39" s="213"/>
      <c r="RJY39" s="213"/>
      <c r="RJZ39" s="213"/>
      <c r="RKA39" s="213"/>
      <c r="RKB39" s="213"/>
      <c r="RKC39" s="213"/>
      <c r="RKD39" s="213"/>
      <c r="RKE39" s="213"/>
      <c r="RKF39" s="213"/>
      <c r="RKG39" s="213"/>
      <c r="RKH39" s="213"/>
      <c r="RKI39" s="213"/>
      <c r="RKJ39" s="213"/>
      <c r="RKK39" s="213"/>
      <c r="RKL39" s="213"/>
      <c r="RKM39" s="213"/>
      <c r="RKN39" s="213"/>
      <c r="RKO39" s="213"/>
      <c r="RKP39" s="213"/>
      <c r="RKQ39" s="213"/>
      <c r="RKR39" s="213"/>
      <c r="RKS39" s="213"/>
      <c r="RKT39" s="213"/>
      <c r="RKU39" s="213"/>
      <c r="RKV39" s="213"/>
      <c r="RKW39" s="213"/>
      <c r="RKX39" s="213"/>
      <c r="RKY39" s="213"/>
      <c r="RKZ39" s="213"/>
      <c r="RLA39" s="213"/>
      <c r="RLB39" s="213"/>
      <c r="RLC39" s="213"/>
      <c r="RLD39" s="213"/>
      <c r="RLE39" s="213"/>
      <c r="RLF39" s="213"/>
      <c r="RLG39" s="213"/>
      <c r="RLH39" s="213"/>
      <c r="RLI39" s="213"/>
      <c r="RLJ39" s="213"/>
      <c r="RLK39" s="213"/>
      <c r="RLL39" s="213"/>
      <c r="RLM39" s="213"/>
      <c r="RLN39" s="213"/>
      <c r="RLO39" s="213"/>
      <c r="RLP39" s="213"/>
      <c r="RLQ39" s="213"/>
      <c r="RLR39" s="213"/>
      <c r="RLS39" s="213"/>
      <c r="RLT39" s="213"/>
      <c r="RLU39" s="213"/>
      <c r="RLV39" s="213"/>
      <c r="RLW39" s="213"/>
      <c r="RLX39" s="213"/>
      <c r="RLY39" s="213"/>
      <c r="RLZ39" s="213"/>
      <c r="RMA39" s="213"/>
      <c r="RMB39" s="213"/>
      <c r="RMC39" s="213"/>
      <c r="RMD39" s="213"/>
      <c r="RME39" s="213"/>
      <c r="RMF39" s="213"/>
      <c r="RMG39" s="213"/>
      <c r="RMH39" s="213"/>
      <c r="RMI39" s="213"/>
      <c r="RMJ39" s="213"/>
      <c r="RMK39" s="213"/>
      <c r="RML39" s="213"/>
      <c r="RMM39" s="213"/>
      <c r="RMN39" s="213"/>
      <c r="RMO39" s="213"/>
      <c r="RMP39" s="213"/>
      <c r="RMQ39" s="213"/>
      <c r="RMR39" s="213"/>
      <c r="RMS39" s="213"/>
      <c r="RMT39" s="213"/>
      <c r="RMU39" s="213"/>
      <c r="RMV39" s="213"/>
      <c r="RMW39" s="213"/>
      <c r="RMX39" s="213"/>
      <c r="RMY39" s="213"/>
      <c r="RMZ39" s="213"/>
      <c r="RNA39" s="213"/>
      <c r="RNB39" s="213"/>
      <c r="RNC39" s="213"/>
      <c r="RND39" s="213"/>
      <c r="RNE39" s="213"/>
      <c r="RNF39" s="213"/>
      <c r="RNG39" s="213"/>
      <c r="RNH39" s="213"/>
      <c r="RNI39" s="213"/>
      <c r="RNJ39" s="213"/>
      <c r="RNK39" s="213"/>
      <c r="RNL39" s="213"/>
      <c r="RNM39" s="213"/>
      <c r="RNN39" s="213"/>
      <c r="RNO39" s="213"/>
      <c r="RNP39" s="213"/>
      <c r="RNQ39" s="213"/>
      <c r="RNR39" s="213"/>
      <c r="RNS39" s="213"/>
      <c r="RNT39" s="213"/>
      <c r="RNU39" s="213"/>
      <c r="RNV39" s="213"/>
      <c r="RNW39" s="213"/>
      <c r="RNX39" s="213"/>
      <c r="RNY39" s="213"/>
      <c r="RNZ39" s="213"/>
      <c r="ROA39" s="213"/>
      <c r="ROB39" s="213"/>
      <c r="ROC39" s="213"/>
      <c r="ROD39" s="213"/>
      <c r="ROE39" s="213"/>
      <c r="ROF39" s="213"/>
      <c r="ROG39" s="213"/>
      <c r="ROH39" s="213"/>
      <c r="ROI39" s="213"/>
      <c r="ROJ39" s="213"/>
      <c r="ROK39" s="213"/>
      <c r="ROL39" s="213"/>
      <c r="ROM39" s="213"/>
      <c r="RON39" s="213"/>
      <c r="ROO39" s="213"/>
      <c r="ROP39" s="213"/>
      <c r="ROQ39" s="213"/>
      <c r="ROR39" s="213"/>
      <c r="ROS39" s="213"/>
      <c r="ROT39" s="213"/>
      <c r="ROU39" s="213"/>
      <c r="ROV39" s="213"/>
      <c r="ROW39" s="213"/>
      <c r="ROX39" s="213"/>
      <c r="ROY39" s="213"/>
      <c r="ROZ39" s="213"/>
      <c r="RPA39" s="213"/>
      <c r="RPB39" s="213"/>
      <c r="RPC39" s="213"/>
      <c r="RPD39" s="213"/>
      <c r="RPE39" s="213"/>
      <c r="RPF39" s="213"/>
      <c r="RPG39" s="213"/>
      <c r="RPH39" s="213"/>
      <c r="RPI39" s="213"/>
      <c r="RPJ39" s="213"/>
      <c r="RPK39" s="213"/>
      <c r="RPL39" s="213"/>
      <c r="RPM39" s="213"/>
      <c r="RPN39" s="213"/>
      <c r="RPO39" s="213"/>
      <c r="RPP39" s="213"/>
      <c r="RPQ39" s="213"/>
      <c r="RPR39" s="213"/>
      <c r="RPS39" s="213"/>
      <c r="RPT39" s="213"/>
      <c r="RPU39" s="213"/>
      <c r="RPV39" s="213"/>
      <c r="RPW39" s="213"/>
      <c r="RPX39" s="213"/>
      <c r="RPY39" s="213"/>
      <c r="RPZ39" s="213"/>
      <c r="RQA39" s="213"/>
      <c r="RQB39" s="213"/>
      <c r="RQC39" s="213"/>
      <c r="RQD39" s="213"/>
      <c r="RQE39" s="213"/>
      <c r="RQF39" s="213"/>
      <c r="RQG39" s="213"/>
      <c r="RQH39" s="213"/>
      <c r="RQI39" s="213"/>
      <c r="RQJ39" s="213"/>
      <c r="RQK39" s="213"/>
      <c r="RQL39" s="213"/>
      <c r="RQM39" s="213"/>
      <c r="RQN39" s="213"/>
      <c r="RQO39" s="213"/>
      <c r="RQP39" s="213"/>
      <c r="RQQ39" s="213"/>
      <c r="RQR39" s="213"/>
      <c r="RQS39" s="213"/>
      <c r="RQT39" s="213"/>
      <c r="RQU39" s="213"/>
      <c r="RQV39" s="213"/>
      <c r="RQW39" s="213"/>
      <c r="RQX39" s="213"/>
      <c r="RQY39" s="213"/>
      <c r="RQZ39" s="213"/>
      <c r="RRA39" s="213"/>
      <c r="RRB39" s="213"/>
      <c r="RRC39" s="213"/>
      <c r="RRD39" s="213"/>
      <c r="RRE39" s="213"/>
      <c r="RRF39" s="213"/>
      <c r="RRG39" s="213"/>
      <c r="RRH39" s="213"/>
      <c r="RRI39" s="213"/>
      <c r="RRJ39" s="213"/>
      <c r="RRK39" s="213"/>
      <c r="RRL39" s="213"/>
      <c r="RRM39" s="213"/>
      <c r="RRN39" s="213"/>
      <c r="RRO39" s="213"/>
      <c r="RRP39" s="213"/>
      <c r="RRQ39" s="213"/>
      <c r="RRR39" s="213"/>
      <c r="RRS39" s="213"/>
      <c r="RRT39" s="213"/>
      <c r="RRU39" s="213"/>
      <c r="RRV39" s="213"/>
      <c r="RRW39" s="213"/>
      <c r="RRX39" s="213"/>
      <c r="RRY39" s="213"/>
      <c r="RRZ39" s="213"/>
      <c r="RSA39" s="213"/>
      <c r="RSB39" s="213"/>
      <c r="RSC39" s="213"/>
      <c r="RSD39" s="213"/>
      <c r="RSE39" s="213"/>
      <c r="RSF39" s="213"/>
      <c r="RSG39" s="213"/>
      <c r="RSH39" s="213"/>
      <c r="RSI39" s="213"/>
      <c r="RSJ39" s="213"/>
      <c r="RSK39" s="213"/>
      <c r="RSL39" s="213"/>
      <c r="RSM39" s="213"/>
      <c r="RSN39" s="213"/>
      <c r="RSO39" s="213"/>
      <c r="RSP39" s="213"/>
      <c r="RSQ39" s="213"/>
      <c r="RSR39" s="213"/>
      <c r="RSS39" s="213"/>
      <c r="RST39" s="213"/>
      <c r="RSU39" s="213"/>
      <c r="RSV39" s="213"/>
      <c r="RSW39" s="213"/>
      <c r="RSX39" s="213"/>
      <c r="RSY39" s="213"/>
      <c r="RSZ39" s="213"/>
      <c r="RTA39" s="213"/>
      <c r="RTB39" s="213"/>
      <c r="RTC39" s="213"/>
      <c r="RTD39" s="213"/>
      <c r="RTE39" s="213"/>
      <c r="RTF39" s="213"/>
      <c r="RTG39" s="213"/>
      <c r="RTH39" s="213"/>
      <c r="RTI39" s="213"/>
      <c r="RTJ39" s="213"/>
      <c r="RTK39" s="213"/>
      <c r="RTL39" s="213"/>
      <c r="RTM39" s="213"/>
      <c r="RTN39" s="213"/>
      <c r="RTO39" s="213"/>
      <c r="RTP39" s="213"/>
      <c r="RTQ39" s="213"/>
      <c r="RTR39" s="213"/>
      <c r="RTS39" s="213"/>
      <c r="RTT39" s="213"/>
      <c r="RTU39" s="213"/>
      <c r="RTV39" s="213"/>
      <c r="RTW39" s="213"/>
      <c r="RTX39" s="213"/>
      <c r="RTY39" s="213"/>
      <c r="RTZ39" s="213"/>
      <c r="RUA39" s="213"/>
      <c r="RUB39" s="213"/>
      <c r="RUC39" s="213"/>
      <c r="RUD39" s="213"/>
      <c r="RUE39" s="213"/>
      <c r="RUF39" s="213"/>
      <c r="RUG39" s="213"/>
      <c r="RUH39" s="213"/>
      <c r="RUI39" s="213"/>
      <c r="RUJ39" s="213"/>
      <c r="RUK39" s="213"/>
      <c r="RUL39" s="213"/>
      <c r="RUM39" s="213"/>
      <c r="RUN39" s="213"/>
      <c r="RUO39" s="213"/>
      <c r="RUP39" s="213"/>
      <c r="RUQ39" s="213"/>
      <c r="RUR39" s="213"/>
      <c r="RUS39" s="213"/>
      <c r="RUT39" s="213"/>
      <c r="RUU39" s="213"/>
      <c r="RUV39" s="213"/>
      <c r="RUW39" s="213"/>
      <c r="RUX39" s="213"/>
      <c r="RUY39" s="213"/>
      <c r="RUZ39" s="213"/>
      <c r="RVA39" s="213"/>
      <c r="RVB39" s="213"/>
      <c r="RVC39" s="213"/>
      <c r="RVD39" s="213"/>
      <c r="RVE39" s="213"/>
      <c r="RVF39" s="213"/>
      <c r="RVG39" s="213"/>
      <c r="RVH39" s="213"/>
      <c r="RVI39" s="213"/>
      <c r="RVJ39" s="213"/>
      <c r="RVK39" s="213"/>
      <c r="RVL39" s="213"/>
      <c r="RVM39" s="213"/>
      <c r="RVN39" s="213"/>
      <c r="RVO39" s="213"/>
      <c r="RVP39" s="213"/>
      <c r="RVQ39" s="213"/>
      <c r="RVR39" s="213"/>
      <c r="RVS39" s="213"/>
      <c r="RVT39" s="213"/>
      <c r="RVU39" s="213"/>
      <c r="RVV39" s="213"/>
      <c r="RVW39" s="213"/>
      <c r="RVX39" s="213"/>
      <c r="RVY39" s="213"/>
      <c r="RVZ39" s="213"/>
      <c r="RWA39" s="213"/>
      <c r="RWB39" s="213"/>
      <c r="RWC39" s="213"/>
      <c r="RWD39" s="213"/>
      <c r="RWE39" s="213"/>
      <c r="RWF39" s="213"/>
      <c r="RWG39" s="213"/>
      <c r="RWH39" s="213"/>
      <c r="RWI39" s="213"/>
      <c r="RWJ39" s="213"/>
      <c r="RWK39" s="213"/>
      <c r="RWL39" s="213"/>
      <c r="RWM39" s="213"/>
      <c r="RWN39" s="213"/>
      <c r="RWO39" s="213"/>
      <c r="RWP39" s="213"/>
      <c r="RWQ39" s="213"/>
      <c r="RWR39" s="213"/>
      <c r="RWS39" s="213"/>
      <c r="RWT39" s="213"/>
      <c r="RWU39" s="213"/>
      <c r="RWV39" s="213"/>
      <c r="RWW39" s="213"/>
      <c r="RWX39" s="213"/>
      <c r="RWY39" s="213"/>
      <c r="RWZ39" s="213"/>
      <c r="RXA39" s="213"/>
      <c r="RXB39" s="213"/>
      <c r="RXC39" s="213"/>
      <c r="RXD39" s="213"/>
      <c r="RXE39" s="213"/>
      <c r="RXF39" s="213"/>
      <c r="RXG39" s="213"/>
      <c r="RXH39" s="213"/>
      <c r="RXI39" s="213"/>
      <c r="RXJ39" s="213"/>
      <c r="RXK39" s="213"/>
      <c r="RXL39" s="213"/>
      <c r="RXM39" s="213"/>
      <c r="RXN39" s="213"/>
      <c r="RXO39" s="213"/>
      <c r="RXP39" s="213"/>
      <c r="RXQ39" s="213"/>
      <c r="RXR39" s="213"/>
      <c r="RXS39" s="213"/>
      <c r="RXT39" s="213"/>
      <c r="RXU39" s="213"/>
      <c r="RXV39" s="213"/>
      <c r="RXW39" s="213"/>
      <c r="RXX39" s="213"/>
      <c r="RXY39" s="213"/>
      <c r="RXZ39" s="213"/>
      <c r="RYA39" s="213"/>
      <c r="RYB39" s="213"/>
      <c r="RYC39" s="213"/>
      <c r="RYD39" s="213"/>
      <c r="RYE39" s="213"/>
      <c r="RYF39" s="213"/>
      <c r="RYG39" s="213"/>
      <c r="RYH39" s="213"/>
      <c r="RYI39" s="213"/>
      <c r="RYJ39" s="213"/>
      <c r="RYK39" s="213"/>
      <c r="RYL39" s="213"/>
      <c r="RYM39" s="213"/>
      <c r="RYN39" s="213"/>
      <c r="RYO39" s="213"/>
      <c r="RYP39" s="213"/>
      <c r="RYQ39" s="213"/>
      <c r="RYR39" s="213"/>
      <c r="RYS39" s="213"/>
      <c r="RYT39" s="213"/>
      <c r="RYU39" s="213"/>
      <c r="RYV39" s="213"/>
      <c r="RYW39" s="213"/>
      <c r="RYX39" s="213"/>
      <c r="RYY39" s="213"/>
      <c r="RYZ39" s="213"/>
      <c r="RZA39" s="213"/>
      <c r="RZB39" s="213"/>
      <c r="RZC39" s="213"/>
      <c r="RZD39" s="213"/>
      <c r="RZE39" s="213"/>
      <c r="RZF39" s="213"/>
      <c r="RZG39" s="213"/>
      <c r="RZH39" s="213"/>
      <c r="RZI39" s="213"/>
      <c r="RZJ39" s="213"/>
      <c r="RZK39" s="213"/>
      <c r="RZL39" s="213"/>
      <c r="RZM39" s="213"/>
      <c r="RZN39" s="213"/>
      <c r="RZO39" s="213"/>
      <c r="RZP39" s="213"/>
      <c r="RZQ39" s="213"/>
      <c r="RZR39" s="213"/>
      <c r="RZS39" s="213"/>
      <c r="RZT39" s="213"/>
      <c r="RZU39" s="213"/>
      <c r="RZV39" s="213"/>
      <c r="RZW39" s="213"/>
      <c r="RZX39" s="213"/>
      <c r="RZY39" s="213"/>
      <c r="RZZ39" s="213"/>
      <c r="SAA39" s="213"/>
      <c r="SAB39" s="213"/>
      <c r="SAC39" s="213"/>
      <c r="SAD39" s="213"/>
      <c r="SAE39" s="213"/>
      <c r="SAF39" s="213"/>
      <c r="SAG39" s="213"/>
      <c r="SAH39" s="213"/>
      <c r="SAI39" s="213"/>
      <c r="SAJ39" s="213"/>
      <c r="SAK39" s="213"/>
      <c r="SAL39" s="213"/>
      <c r="SAM39" s="213"/>
      <c r="SAN39" s="213"/>
      <c r="SAO39" s="213"/>
      <c r="SAP39" s="213"/>
      <c r="SAQ39" s="213"/>
      <c r="SAR39" s="213"/>
      <c r="SAS39" s="213"/>
      <c r="SAT39" s="213"/>
      <c r="SAU39" s="213"/>
      <c r="SAV39" s="213"/>
      <c r="SAW39" s="213"/>
      <c r="SAX39" s="213"/>
      <c r="SAY39" s="213"/>
      <c r="SAZ39" s="213"/>
      <c r="SBA39" s="213"/>
      <c r="SBB39" s="213"/>
      <c r="SBC39" s="213"/>
      <c r="SBD39" s="213"/>
      <c r="SBE39" s="213"/>
      <c r="SBF39" s="213"/>
      <c r="SBG39" s="213"/>
      <c r="SBH39" s="213"/>
      <c r="SBI39" s="213"/>
      <c r="SBJ39" s="213"/>
      <c r="SBK39" s="213"/>
      <c r="SBL39" s="213"/>
      <c r="SBM39" s="213"/>
      <c r="SBN39" s="213"/>
      <c r="SBO39" s="213"/>
      <c r="SBP39" s="213"/>
      <c r="SBQ39" s="213"/>
      <c r="SBR39" s="213"/>
      <c r="SBS39" s="213"/>
      <c r="SBT39" s="213"/>
      <c r="SBU39" s="213"/>
      <c r="SBV39" s="213"/>
      <c r="SBW39" s="213"/>
      <c r="SBX39" s="213"/>
      <c r="SBY39" s="213"/>
      <c r="SBZ39" s="213"/>
      <c r="SCA39" s="213"/>
      <c r="SCB39" s="213"/>
      <c r="SCC39" s="213"/>
      <c r="SCD39" s="213"/>
      <c r="SCE39" s="213"/>
      <c r="SCF39" s="213"/>
      <c r="SCG39" s="213"/>
      <c r="SCH39" s="213"/>
      <c r="SCI39" s="213"/>
      <c r="SCJ39" s="213"/>
      <c r="SCK39" s="213"/>
      <c r="SCL39" s="213"/>
      <c r="SCM39" s="213"/>
      <c r="SCN39" s="213"/>
      <c r="SCO39" s="213"/>
      <c r="SCP39" s="213"/>
      <c r="SCQ39" s="213"/>
      <c r="SCR39" s="213"/>
      <c r="SCS39" s="213"/>
      <c r="SCT39" s="213"/>
      <c r="SCU39" s="213"/>
      <c r="SCV39" s="213"/>
      <c r="SCW39" s="213"/>
      <c r="SCX39" s="213"/>
      <c r="SCY39" s="213"/>
      <c r="SCZ39" s="213"/>
      <c r="SDA39" s="213"/>
      <c r="SDB39" s="213"/>
      <c r="SDC39" s="213"/>
      <c r="SDD39" s="213"/>
      <c r="SDE39" s="213"/>
      <c r="SDF39" s="213"/>
      <c r="SDG39" s="213"/>
      <c r="SDH39" s="213"/>
      <c r="SDI39" s="213"/>
      <c r="SDJ39" s="213"/>
      <c r="SDK39" s="213"/>
      <c r="SDL39" s="213"/>
      <c r="SDM39" s="213"/>
      <c r="SDN39" s="213"/>
      <c r="SDO39" s="213"/>
      <c r="SDP39" s="213"/>
      <c r="SDQ39" s="213"/>
      <c r="SDR39" s="213"/>
      <c r="SDS39" s="213"/>
      <c r="SDT39" s="213"/>
      <c r="SDU39" s="213"/>
      <c r="SDV39" s="213"/>
      <c r="SDW39" s="213"/>
      <c r="SDX39" s="213"/>
      <c r="SDY39" s="213"/>
      <c r="SDZ39" s="213"/>
      <c r="SEA39" s="213"/>
      <c r="SEB39" s="213"/>
      <c r="SEC39" s="213"/>
      <c r="SED39" s="213"/>
      <c r="SEE39" s="213"/>
      <c r="SEF39" s="213"/>
      <c r="SEG39" s="213"/>
      <c r="SEH39" s="213"/>
      <c r="SEI39" s="213"/>
      <c r="SEJ39" s="213"/>
      <c r="SEK39" s="213"/>
      <c r="SEL39" s="213"/>
      <c r="SEM39" s="213"/>
      <c r="SEN39" s="213"/>
      <c r="SEO39" s="213"/>
      <c r="SEP39" s="213"/>
      <c r="SEQ39" s="213"/>
      <c r="SER39" s="213"/>
      <c r="SES39" s="213"/>
      <c r="SET39" s="213"/>
      <c r="SEU39" s="213"/>
      <c r="SEV39" s="213"/>
      <c r="SEW39" s="213"/>
      <c r="SEX39" s="213"/>
      <c r="SEY39" s="213"/>
      <c r="SEZ39" s="213"/>
      <c r="SFA39" s="213"/>
      <c r="SFB39" s="213"/>
      <c r="SFC39" s="213"/>
      <c r="SFD39" s="213"/>
      <c r="SFE39" s="213"/>
      <c r="SFF39" s="213"/>
      <c r="SFG39" s="213"/>
      <c r="SFH39" s="213"/>
      <c r="SFI39" s="213"/>
      <c r="SFJ39" s="213"/>
      <c r="SFK39" s="213"/>
      <c r="SFL39" s="213"/>
      <c r="SFM39" s="213"/>
      <c r="SFN39" s="213"/>
      <c r="SFO39" s="213"/>
      <c r="SFP39" s="213"/>
      <c r="SFQ39" s="213"/>
      <c r="SFR39" s="213"/>
      <c r="SFS39" s="213"/>
      <c r="SFT39" s="213"/>
      <c r="SFU39" s="213"/>
      <c r="SFV39" s="213"/>
      <c r="SFW39" s="213"/>
      <c r="SFX39" s="213"/>
      <c r="SFY39" s="213"/>
      <c r="SFZ39" s="213"/>
      <c r="SGA39" s="213"/>
      <c r="SGB39" s="213"/>
      <c r="SGC39" s="213"/>
      <c r="SGD39" s="213"/>
      <c r="SGE39" s="213"/>
      <c r="SGF39" s="213"/>
      <c r="SGG39" s="213"/>
      <c r="SGH39" s="213"/>
      <c r="SGI39" s="213"/>
      <c r="SGJ39" s="213"/>
      <c r="SGK39" s="213"/>
      <c r="SGL39" s="213"/>
      <c r="SGM39" s="213"/>
      <c r="SGN39" s="213"/>
      <c r="SGO39" s="213"/>
      <c r="SGP39" s="213"/>
      <c r="SGQ39" s="213"/>
      <c r="SGR39" s="213"/>
      <c r="SGS39" s="213"/>
      <c r="SGT39" s="213"/>
      <c r="SGU39" s="213"/>
      <c r="SGV39" s="213"/>
      <c r="SGW39" s="213"/>
      <c r="SGX39" s="213"/>
      <c r="SGY39" s="213"/>
      <c r="SGZ39" s="213"/>
      <c r="SHA39" s="213"/>
      <c r="SHB39" s="213"/>
      <c r="SHC39" s="213"/>
      <c r="SHD39" s="213"/>
      <c r="SHE39" s="213"/>
      <c r="SHF39" s="213"/>
      <c r="SHG39" s="213"/>
      <c r="SHH39" s="213"/>
      <c r="SHI39" s="213"/>
      <c r="SHJ39" s="213"/>
      <c r="SHK39" s="213"/>
      <c r="SHL39" s="213"/>
      <c r="SHM39" s="213"/>
      <c r="SHN39" s="213"/>
      <c r="SHO39" s="213"/>
      <c r="SHP39" s="213"/>
      <c r="SHQ39" s="213"/>
      <c r="SHR39" s="213"/>
      <c r="SHS39" s="213"/>
      <c r="SHT39" s="213"/>
      <c r="SHU39" s="213"/>
      <c r="SHV39" s="213"/>
      <c r="SHW39" s="213"/>
      <c r="SHX39" s="213"/>
      <c r="SHY39" s="213"/>
      <c r="SHZ39" s="213"/>
      <c r="SIA39" s="213"/>
      <c r="SIB39" s="213"/>
      <c r="SIC39" s="213"/>
      <c r="SID39" s="213"/>
      <c r="SIE39" s="213"/>
      <c r="SIF39" s="213"/>
      <c r="SIG39" s="213"/>
      <c r="SIH39" s="213"/>
      <c r="SII39" s="213"/>
      <c r="SIJ39" s="213"/>
      <c r="SIK39" s="213"/>
      <c r="SIL39" s="213"/>
      <c r="SIM39" s="213"/>
      <c r="SIN39" s="213"/>
      <c r="SIO39" s="213"/>
      <c r="SIP39" s="213"/>
      <c r="SIQ39" s="213"/>
      <c r="SIR39" s="213"/>
      <c r="SIS39" s="213"/>
      <c r="SIT39" s="213"/>
      <c r="SIU39" s="213"/>
      <c r="SIV39" s="213"/>
      <c r="SIW39" s="213"/>
      <c r="SIX39" s="213"/>
      <c r="SIY39" s="213"/>
      <c r="SIZ39" s="213"/>
      <c r="SJA39" s="213"/>
      <c r="SJB39" s="213"/>
      <c r="SJC39" s="213"/>
      <c r="SJD39" s="213"/>
      <c r="SJE39" s="213"/>
      <c r="SJF39" s="213"/>
      <c r="SJG39" s="213"/>
      <c r="SJH39" s="213"/>
      <c r="SJI39" s="213"/>
      <c r="SJJ39" s="213"/>
      <c r="SJK39" s="213"/>
      <c r="SJL39" s="213"/>
      <c r="SJM39" s="213"/>
      <c r="SJN39" s="213"/>
      <c r="SJO39" s="213"/>
      <c r="SJP39" s="213"/>
      <c r="SJQ39" s="213"/>
      <c r="SJR39" s="213"/>
      <c r="SJS39" s="213"/>
      <c r="SJT39" s="213"/>
      <c r="SJU39" s="213"/>
      <c r="SJV39" s="213"/>
      <c r="SJW39" s="213"/>
      <c r="SJX39" s="213"/>
      <c r="SJY39" s="213"/>
      <c r="SJZ39" s="213"/>
      <c r="SKA39" s="213"/>
      <c r="SKB39" s="213"/>
      <c r="SKC39" s="213"/>
      <c r="SKD39" s="213"/>
      <c r="SKE39" s="213"/>
      <c r="SKF39" s="213"/>
      <c r="SKG39" s="213"/>
      <c r="SKH39" s="213"/>
      <c r="SKI39" s="213"/>
      <c r="SKJ39" s="213"/>
      <c r="SKK39" s="213"/>
      <c r="SKL39" s="213"/>
      <c r="SKM39" s="213"/>
      <c r="SKN39" s="213"/>
      <c r="SKO39" s="213"/>
      <c r="SKP39" s="213"/>
      <c r="SKQ39" s="213"/>
      <c r="SKR39" s="213"/>
      <c r="SKS39" s="213"/>
      <c r="SKT39" s="213"/>
      <c r="SKU39" s="213"/>
      <c r="SKV39" s="213"/>
      <c r="SKW39" s="213"/>
      <c r="SKX39" s="213"/>
      <c r="SKY39" s="213"/>
      <c r="SKZ39" s="213"/>
      <c r="SLA39" s="213"/>
      <c r="SLB39" s="213"/>
      <c r="SLC39" s="213"/>
      <c r="SLD39" s="213"/>
      <c r="SLE39" s="213"/>
      <c r="SLF39" s="213"/>
      <c r="SLG39" s="213"/>
      <c r="SLH39" s="213"/>
      <c r="SLI39" s="213"/>
      <c r="SLJ39" s="213"/>
      <c r="SLK39" s="213"/>
      <c r="SLL39" s="213"/>
      <c r="SLM39" s="213"/>
      <c r="SLN39" s="213"/>
      <c r="SLO39" s="213"/>
      <c r="SLP39" s="213"/>
      <c r="SLQ39" s="213"/>
      <c r="SLR39" s="213"/>
      <c r="SLS39" s="213"/>
      <c r="SLT39" s="213"/>
      <c r="SLU39" s="213"/>
      <c r="SLV39" s="213"/>
      <c r="SLW39" s="213"/>
      <c r="SLX39" s="213"/>
      <c r="SLY39" s="213"/>
      <c r="SLZ39" s="213"/>
      <c r="SMA39" s="213"/>
      <c r="SMB39" s="213"/>
      <c r="SMC39" s="213"/>
      <c r="SMD39" s="213"/>
      <c r="SME39" s="213"/>
      <c r="SMF39" s="213"/>
      <c r="SMG39" s="213"/>
      <c r="SMH39" s="213"/>
      <c r="SMI39" s="213"/>
      <c r="SMJ39" s="213"/>
      <c r="SMK39" s="213"/>
      <c r="SML39" s="213"/>
      <c r="SMM39" s="213"/>
      <c r="SMN39" s="213"/>
      <c r="SMO39" s="213"/>
      <c r="SMP39" s="213"/>
      <c r="SMQ39" s="213"/>
      <c r="SMR39" s="213"/>
      <c r="SMS39" s="213"/>
      <c r="SMT39" s="213"/>
      <c r="SMU39" s="213"/>
      <c r="SMV39" s="213"/>
      <c r="SMW39" s="213"/>
      <c r="SMX39" s="213"/>
      <c r="SMY39" s="213"/>
      <c r="SMZ39" s="213"/>
      <c r="SNA39" s="213"/>
      <c r="SNB39" s="213"/>
      <c r="SNC39" s="213"/>
      <c r="SND39" s="213"/>
      <c r="SNE39" s="213"/>
      <c r="SNF39" s="213"/>
      <c r="SNG39" s="213"/>
      <c r="SNH39" s="213"/>
      <c r="SNI39" s="213"/>
      <c r="SNJ39" s="213"/>
      <c r="SNK39" s="213"/>
      <c r="SNL39" s="213"/>
      <c r="SNM39" s="213"/>
      <c r="SNN39" s="213"/>
      <c r="SNO39" s="213"/>
      <c r="SNP39" s="213"/>
      <c r="SNQ39" s="213"/>
      <c r="SNR39" s="213"/>
      <c r="SNS39" s="213"/>
      <c r="SNT39" s="213"/>
      <c r="SNU39" s="213"/>
      <c r="SNV39" s="213"/>
      <c r="SNW39" s="213"/>
      <c r="SNX39" s="213"/>
      <c r="SNY39" s="213"/>
      <c r="SNZ39" s="213"/>
      <c r="SOA39" s="213"/>
      <c r="SOB39" s="213"/>
      <c r="SOC39" s="213"/>
      <c r="SOD39" s="213"/>
      <c r="SOE39" s="213"/>
      <c r="SOF39" s="213"/>
      <c r="SOG39" s="213"/>
      <c r="SOH39" s="213"/>
      <c r="SOI39" s="213"/>
      <c r="SOJ39" s="213"/>
      <c r="SOK39" s="213"/>
      <c r="SOL39" s="213"/>
      <c r="SOM39" s="213"/>
      <c r="SON39" s="213"/>
      <c r="SOO39" s="213"/>
      <c r="SOP39" s="213"/>
      <c r="SOQ39" s="213"/>
      <c r="SOR39" s="213"/>
      <c r="SOS39" s="213"/>
      <c r="SOT39" s="213"/>
      <c r="SOU39" s="213"/>
      <c r="SOV39" s="213"/>
      <c r="SOW39" s="213"/>
      <c r="SOX39" s="213"/>
      <c r="SOY39" s="213"/>
      <c r="SOZ39" s="213"/>
      <c r="SPA39" s="213"/>
      <c r="SPB39" s="213"/>
      <c r="SPC39" s="213"/>
      <c r="SPD39" s="213"/>
      <c r="SPE39" s="213"/>
      <c r="SPF39" s="213"/>
      <c r="SPG39" s="213"/>
      <c r="SPH39" s="213"/>
      <c r="SPI39" s="213"/>
      <c r="SPJ39" s="213"/>
      <c r="SPK39" s="213"/>
      <c r="SPL39" s="213"/>
      <c r="SPM39" s="213"/>
      <c r="SPN39" s="213"/>
      <c r="SPO39" s="213"/>
      <c r="SPP39" s="213"/>
      <c r="SPQ39" s="213"/>
      <c r="SPR39" s="213"/>
      <c r="SPS39" s="213"/>
      <c r="SPT39" s="213"/>
      <c r="SPU39" s="213"/>
      <c r="SPV39" s="213"/>
      <c r="SPW39" s="213"/>
      <c r="SPX39" s="213"/>
      <c r="SPY39" s="213"/>
      <c r="SPZ39" s="213"/>
      <c r="SQA39" s="213"/>
      <c r="SQB39" s="213"/>
      <c r="SQC39" s="213"/>
      <c r="SQD39" s="213"/>
      <c r="SQE39" s="213"/>
      <c r="SQF39" s="213"/>
      <c r="SQG39" s="213"/>
      <c r="SQH39" s="213"/>
      <c r="SQI39" s="213"/>
      <c r="SQJ39" s="213"/>
      <c r="SQK39" s="213"/>
      <c r="SQL39" s="213"/>
      <c r="SQM39" s="213"/>
      <c r="SQN39" s="213"/>
      <c r="SQO39" s="213"/>
      <c r="SQP39" s="213"/>
      <c r="SQQ39" s="213"/>
      <c r="SQR39" s="213"/>
      <c r="SQS39" s="213"/>
      <c r="SQT39" s="213"/>
      <c r="SQU39" s="213"/>
      <c r="SQV39" s="213"/>
      <c r="SQW39" s="213"/>
      <c r="SQX39" s="213"/>
      <c r="SQY39" s="213"/>
      <c r="SQZ39" s="213"/>
      <c r="SRA39" s="213"/>
      <c r="SRB39" s="213"/>
      <c r="SRC39" s="213"/>
      <c r="SRD39" s="213"/>
      <c r="SRE39" s="213"/>
      <c r="SRF39" s="213"/>
      <c r="SRG39" s="213"/>
      <c r="SRH39" s="213"/>
      <c r="SRI39" s="213"/>
      <c r="SRJ39" s="213"/>
      <c r="SRK39" s="213"/>
      <c r="SRL39" s="213"/>
      <c r="SRM39" s="213"/>
      <c r="SRN39" s="213"/>
      <c r="SRO39" s="213"/>
      <c r="SRP39" s="213"/>
      <c r="SRQ39" s="213"/>
      <c r="SRR39" s="213"/>
      <c r="SRS39" s="213"/>
      <c r="SRT39" s="213"/>
      <c r="SRU39" s="213"/>
      <c r="SRV39" s="213"/>
      <c r="SRW39" s="213"/>
      <c r="SRX39" s="213"/>
      <c r="SRY39" s="213"/>
      <c r="SRZ39" s="213"/>
      <c r="SSA39" s="213"/>
      <c r="SSB39" s="213"/>
      <c r="SSC39" s="213"/>
      <c r="SSD39" s="213"/>
      <c r="SSE39" s="213"/>
      <c r="SSF39" s="213"/>
      <c r="SSG39" s="213"/>
      <c r="SSH39" s="213"/>
      <c r="SSI39" s="213"/>
      <c r="SSJ39" s="213"/>
      <c r="SSK39" s="213"/>
      <c r="SSL39" s="213"/>
      <c r="SSM39" s="213"/>
      <c r="SSN39" s="213"/>
      <c r="SSO39" s="213"/>
      <c r="SSP39" s="213"/>
      <c r="SSQ39" s="213"/>
      <c r="SSR39" s="213"/>
      <c r="SSS39" s="213"/>
      <c r="SST39" s="213"/>
      <c r="SSU39" s="213"/>
      <c r="SSV39" s="213"/>
      <c r="SSW39" s="213"/>
      <c r="SSX39" s="213"/>
      <c r="SSY39" s="213"/>
      <c r="SSZ39" s="213"/>
      <c r="STA39" s="213"/>
      <c r="STB39" s="213"/>
      <c r="STC39" s="213"/>
      <c r="STD39" s="213"/>
      <c r="STE39" s="213"/>
      <c r="STF39" s="213"/>
      <c r="STG39" s="213"/>
      <c r="STH39" s="213"/>
      <c r="STI39" s="213"/>
      <c r="STJ39" s="213"/>
      <c r="STK39" s="213"/>
      <c r="STL39" s="213"/>
      <c r="STM39" s="213"/>
      <c r="STN39" s="213"/>
      <c r="STO39" s="213"/>
      <c r="STP39" s="213"/>
      <c r="STQ39" s="213"/>
      <c r="STR39" s="213"/>
      <c r="STS39" s="213"/>
      <c r="STT39" s="213"/>
      <c r="STU39" s="213"/>
      <c r="STV39" s="213"/>
      <c r="STW39" s="213"/>
      <c r="STX39" s="213"/>
      <c r="STY39" s="213"/>
      <c r="STZ39" s="213"/>
      <c r="SUA39" s="213"/>
      <c r="SUB39" s="213"/>
      <c r="SUC39" s="213"/>
      <c r="SUD39" s="213"/>
      <c r="SUE39" s="213"/>
      <c r="SUF39" s="213"/>
      <c r="SUG39" s="213"/>
      <c r="SUH39" s="213"/>
      <c r="SUI39" s="213"/>
      <c r="SUJ39" s="213"/>
      <c r="SUK39" s="213"/>
      <c r="SUL39" s="213"/>
      <c r="SUM39" s="213"/>
      <c r="SUN39" s="213"/>
      <c r="SUO39" s="213"/>
      <c r="SUP39" s="213"/>
      <c r="SUQ39" s="213"/>
      <c r="SUR39" s="213"/>
      <c r="SUS39" s="213"/>
      <c r="SUT39" s="213"/>
      <c r="SUU39" s="213"/>
      <c r="SUV39" s="213"/>
      <c r="SUW39" s="213"/>
      <c r="SUX39" s="213"/>
      <c r="SUY39" s="213"/>
      <c r="SUZ39" s="213"/>
      <c r="SVA39" s="213"/>
      <c r="SVB39" s="213"/>
      <c r="SVC39" s="213"/>
      <c r="SVD39" s="213"/>
      <c r="SVE39" s="213"/>
      <c r="SVF39" s="213"/>
      <c r="SVG39" s="213"/>
      <c r="SVH39" s="213"/>
      <c r="SVI39" s="213"/>
      <c r="SVJ39" s="213"/>
      <c r="SVK39" s="213"/>
      <c r="SVL39" s="213"/>
      <c r="SVM39" s="213"/>
      <c r="SVN39" s="213"/>
      <c r="SVO39" s="213"/>
      <c r="SVP39" s="213"/>
      <c r="SVQ39" s="213"/>
      <c r="SVR39" s="213"/>
      <c r="SVS39" s="213"/>
      <c r="SVT39" s="213"/>
      <c r="SVU39" s="213"/>
      <c r="SVV39" s="213"/>
      <c r="SVW39" s="213"/>
      <c r="SVX39" s="213"/>
      <c r="SVY39" s="213"/>
      <c r="SVZ39" s="213"/>
      <c r="SWA39" s="213"/>
      <c r="SWB39" s="213"/>
      <c r="SWC39" s="213"/>
      <c r="SWD39" s="213"/>
      <c r="SWE39" s="213"/>
      <c r="SWF39" s="213"/>
      <c r="SWG39" s="213"/>
      <c r="SWH39" s="213"/>
      <c r="SWI39" s="213"/>
      <c r="SWJ39" s="213"/>
      <c r="SWK39" s="213"/>
      <c r="SWL39" s="213"/>
      <c r="SWM39" s="213"/>
      <c r="SWN39" s="213"/>
      <c r="SWO39" s="213"/>
      <c r="SWP39" s="213"/>
      <c r="SWQ39" s="213"/>
      <c r="SWR39" s="213"/>
      <c r="SWS39" s="213"/>
      <c r="SWT39" s="213"/>
      <c r="SWU39" s="213"/>
      <c r="SWV39" s="213"/>
      <c r="SWW39" s="213"/>
      <c r="SWX39" s="213"/>
      <c r="SWY39" s="213"/>
      <c r="SWZ39" s="213"/>
      <c r="SXA39" s="213"/>
      <c r="SXB39" s="213"/>
      <c r="SXC39" s="213"/>
      <c r="SXD39" s="213"/>
      <c r="SXE39" s="213"/>
      <c r="SXF39" s="213"/>
      <c r="SXG39" s="213"/>
      <c r="SXH39" s="213"/>
      <c r="SXI39" s="213"/>
      <c r="SXJ39" s="213"/>
      <c r="SXK39" s="213"/>
      <c r="SXL39" s="213"/>
      <c r="SXM39" s="213"/>
      <c r="SXN39" s="213"/>
      <c r="SXO39" s="213"/>
      <c r="SXP39" s="213"/>
      <c r="SXQ39" s="213"/>
      <c r="SXR39" s="213"/>
      <c r="SXS39" s="213"/>
      <c r="SXT39" s="213"/>
      <c r="SXU39" s="213"/>
      <c r="SXV39" s="213"/>
      <c r="SXW39" s="213"/>
      <c r="SXX39" s="213"/>
      <c r="SXY39" s="213"/>
      <c r="SXZ39" s="213"/>
      <c r="SYA39" s="213"/>
      <c r="SYB39" s="213"/>
      <c r="SYC39" s="213"/>
      <c r="SYD39" s="213"/>
      <c r="SYE39" s="213"/>
      <c r="SYF39" s="213"/>
      <c r="SYG39" s="213"/>
      <c r="SYH39" s="213"/>
      <c r="SYI39" s="213"/>
      <c r="SYJ39" s="213"/>
      <c r="SYK39" s="213"/>
      <c r="SYL39" s="213"/>
      <c r="SYM39" s="213"/>
      <c r="SYN39" s="213"/>
      <c r="SYO39" s="213"/>
      <c r="SYP39" s="213"/>
      <c r="SYQ39" s="213"/>
      <c r="SYR39" s="213"/>
      <c r="SYS39" s="213"/>
      <c r="SYT39" s="213"/>
      <c r="SYU39" s="213"/>
      <c r="SYV39" s="213"/>
      <c r="SYW39" s="213"/>
      <c r="SYX39" s="213"/>
      <c r="SYY39" s="213"/>
      <c r="SYZ39" s="213"/>
      <c r="SZA39" s="213"/>
      <c r="SZB39" s="213"/>
      <c r="SZC39" s="213"/>
      <c r="SZD39" s="213"/>
      <c r="SZE39" s="213"/>
      <c r="SZF39" s="213"/>
      <c r="SZG39" s="213"/>
      <c r="SZH39" s="213"/>
      <c r="SZI39" s="213"/>
      <c r="SZJ39" s="213"/>
      <c r="SZK39" s="213"/>
      <c r="SZL39" s="213"/>
      <c r="SZM39" s="213"/>
      <c r="SZN39" s="213"/>
      <c r="SZO39" s="213"/>
      <c r="SZP39" s="213"/>
      <c r="SZQ39" s="213"/>
      <c r="SZR39" s="213"/>
      <c r="SZS39" s="213"/>
      <c r="SZT39" s="213"/>
      <c r="SZU39" s="213"/>
      <c r="SZV39" s="213"/>
      <c r="SZW39" s="213"/>
      <c r="SZX39" s="213"/>
      <c r="SZY39" s="213"/>
      <c r="SZZ39" s="213"/>
      <c r="TAA39" s="213"/>
      <c r="TAB39" s="213"/>
      <c r="TAC39" s="213"/>
      <c r="TAD39" s="213"/>
      <c r="TAE39" s="213"/>
      <c r="TAF39" s="213"/>
      <c r="TAG39" s="213"/>
      <c r="TAH39" s="213"/>
      <c r="TAI39" s="213"/>
      <c r="TAJ39" s="213"/>
      <c r="TAK39" s="213"/>
      <c r="TAL39" s="213"/>
      <c r="TAM39" s="213"/>
      <c r="TAN39" s="213"/>
      <c r="TAO39" s="213"/>
      <c r="TAP39" s="213"/>
      <c r="TAQ39" s="213"/>
      <c r="TAR39" s="213"/>
      <c r="TAS39" s="213"/>
      <c r="TAT39" s="213"/>
      <c r="TAU39" s="213"/>
      <c r="TAV39" s="213"/>
      <c r="TAW39" s="213"/>
      <c r="TAX39" s="213"/>
      <c r="TAY39" s="213"/>
      <c r="TAZ39" s="213"/>
      <c r="TBA39" s="213"/>
      <c r="TBB39" s="213"/>
      <c r="TBC39" s="213"/>
      <c r="TBD39" s="213"/>
      <c r="TBE39" s="213"/>
      <c r="TBF39" s="213"/>
      <c r="TBG39" s="213"/>
      <c r="TBH39" s="213"/>
      <c r="TBI39" s="213"/>
      <c r="TBJ39" s="213"/>
      <c r="TBK39" s="213"/>
      <c r="TBL39" s="213"/>
      <c r="TBM39" s="213"/>
      <c r="TBN39" s="213"/>
      <c r="TBO39" s="213"/>
      <c r="TBP39" s="213"/>
      <c r="TBQ39" s="213"/>
      <c r="TBR39" s="213"/>
      <c r="TBS39" s="213"/>
      <c r="TBT39" s="213"/>
      <c r="TBU39" s="213"/>
      <c r="TBV39" s="213"/>
      <c r="TBW39" s="213"/>
      <c r="TBX39" s="213"/>
      <c r="TBY39" s="213"/>
      <c r="TBZ39" s="213"/>
      <c r="TCA39" s="213"/>
      <c r="TCB39" s="213"/>
      <c r="TCC39" s="213"/>
      <c r="TCD39" s="213"/>
      <c r="TCE39" s="213"/>
      <c r="TCF39" s="213"/>
      <c r="TCG39" s="213"/>
      <c r="TCH39" s="213"/>
      <c r="TCI39" s="213"/>
      <c r="TCJ39" s="213"/>
      <c r="TCK39" s="213"/>
      <c r="TCL39" s="213"/>
      <c r="TCM39" s="213"/>
      <c r="TCN39" s="213"/>
      <c r="TCO39" s="213"/>
      <c r="TCP39" s="213"/>
      <c r="TCQ39" s="213"/>
      <c r="TCR39" s="213"/>
      <c r="TCS39" s="213"/>
      <c r="TCT39" s="213"/>
      <c r="TCU39" s="213"/>
      <c r="TCV39" s="213"/>
      <c r="TCW39" s="213"/>
      <c r="TCX39" s="213"/>
      <c r="TCY39" s="213"/>
      <c r="TCZ39" s="213"/>
      <c r="TDA39" s="213"/>
      <c r="TDB39" s="213"/>
      <c r="TDC39" s="213"/>
      <c r="TDD39" s="213"/>
      <c r="TDE39" s="213"/>
      <c r="TDF39" s="213"/>
      <c r="TDG39" s="213"/>
      <c r="TDH39" s="213"/>
      <c r="TDI39" s="213"/>
      <c r="TDJ39" s="213"/>
      <c r="TDK39" s="213"/>
      <c r="TDL39" s="213"/>
      <c r="TDM39" s="213"/>
      <c r="TDN39" s="213"/>
      <c r="TDO39" s="213"/>
      <c r="TDP39" s="213"/>
      <c r="TDQ39" s="213"/>
      <c r="TDR39" s="213"/>
      <c r="TDS39" s="213"/>
      <c r="TDT39" s="213"/>
      <c r="TDU39" s="213"/>
      <c r="TDV39" s="213"/>
      <c r="TDW39" s="213"/>
      <c r="TDX39" s="213"/>
      <c r="TDY39" s="213"/>
      <c r="TDZ39" s="213"/>
      <c r="TEA39" s="213"/>
      <c r="TEB39" s="213"/>
      <c r="TEC39" s="213"/>
      <c r="TED39" s="213"/>
      <c r="TEE39" s="213"/>
      <c r="TEF39" s="213"/>
      <c r="TEG39" s="213"/>
      <c r="TEH39" s="213"/>
      <c r="TEI39" s="213"/>
      <c r="TEJ39" s="213"/>
      <c r="TEK39" s="213"/>
      <c r="TEL39" s="213"/>
      <c r="TEM39" s="213"/>
      <c r="TEN39" s="213"/>
      <c r="TEO39" s="213"/>
      <c r="TEP39" s="213"/>
      <c r="TEQ39" s="213"/>
      <c r="TER39" s="213"/>
      <c r="TES39" s="213"/>
      <c r="TET39" s="213"/>
      <c r="TEU39" s="213"/>
      <c r="TEV39" s="213"/>
      <c r="TEW39" s="213"/>
      <c r="TEX39" s="213"/>
      <c r="TEY39" s="213"/>
      <c r="TEZ39" s="213"/>
      <c r="TFA39" s="213"/>
      <c r="TFB39" s="213"/>
      <c r="TFC39" s="213"/>
      <c r="TFD39" s="213"/>
      <c r="TFE39" s="213"/>
      <c r="TFF39" s="213"/>
      <c r="TFG39" s="213"/>
      <c r="TFH39" s="213"/>
      <c r="TFI39" s="213"/>
      <c r="TFJ39" s="213"/>
      <c r="TFK39" s="213"/>
      <c r="TFL39" s="213"/>
      <c r="TFM39" s="213"/>
      <c r="TFN39" s="213"/>
      <c r="TFO39" s="213"/>
      <c r="TFP39" s="213"/>
      <c r="TFQ39" s="213"/>
      <c r="TFR39" s="213"/>
      <c r="TFS39" s="213"/>
      <c r="TFT39" s="213"/>
      <c r="TFU39" s="213"/>
      <c r="TFV39" s="213"/>
      <c r="TFW39" s="213"/>
      <c r="TFX39" s="213"/>
      <c r="TFY39" s="213"/>
      <c r="TFZ39" s="213"/>
      <c r="TGA39" s="213"/>
      <c r="TGB39" s="213"/>
      <c r="TGC39" s="213"/>
      <c r="TGD39" s="213"/>
      <c r="TGE39" s="213"/>
      <c r="TGF39" s="213"/>
      <c r="TGG39" s="213"/>
      <c r="TGH39" s="213"/>
      <c r="TGI39" s="213"/>
      <c r="TGJ39" s="213"/>
      <c r="TGK39" s="213"/>
      <c r="TGL39" s="213"/>
      <c r="TGM39" s="213"/>
      <c r="TGN39" s="213"/>
      <c r="TGO39" s="213"/>
      <c r="TGP39" s="213"/>
      <c r="TGQ39" s="213"/>
      <c r="TGR39" s="213"/>
      <c r="TGS39" s="213"/>
      <c r="TGT39" s="213"/>
      <c r="TGU39" s="213"/>
      <c r="TGV39" s="213"/>
      <c r="TGW39" s="213"/>
      <c r="TGX39" s="213"/>
      <c r="TGY39" s="213"/>
      <c r="TGZ39" s="213"/>
      <c r="THA39" s="213"/>
      <c r="THB39" s="213"/>
      <c r="THC39" s="213"/>
      <c r="THD39" s="213"/>
      <c r="THE39" s="213"/>
      <c r="THF39" s="213"/>
      <c r="THG39" s="213"/>
      <c r="THH39" s="213"/>
      <c r="THI39" s="213"/>
      <c r="THJ39" s="213"/>
      <c r="THK39" s="213"/>
      <c r="THL39" s="213"/>
      <c r="THM39" s="213"/>
      <c r="THN39" s="213"/>
      <c r="THO39" s="213"/>
      <c r="THP39" s="213"/>
      <c r="THQ39" s="213"/>
      <c r="THR39" s="213"/>
      <c r="THS39" s="213"/>
      <c r="THT39" s="213"/>
      <c r="THU39" s="213"/>
      <c r="THV39" s="213"/>
      <c r="THW39" s="213"/>
      <c r="THX39" s="213"/>
      <c r="THY39" s="213"/>
      <c r="THZ39" s="213"/>
      <c r="TIA39" s="213"/>
      <c r="TIB39" s="213"/>
      <c r="TIC39" s="213"/>
      <c r="TID39" s="213"/>
      <c r="TIE39" s="213"/>
      <c r="TIF39" s="213"/>
      <c r="TIG39" s="213"/>
      <c r="TIH39" s="213"/>
      <c r="TII39" s="213"/>
      <c r="TIJ39" s="213"/>
      <c r="TIK39" s="213"/>
      <c r="TIL39" s="213"/>
      <c r="TIM39" s="213"/>
      <c r="TIN39" s="213"/>
      <c r="TIO39" s="213"/>
      <c r="TIP39" s="213"/>
      <c r="TIQ39" s="213"/>
      <c r="TIR39" s="213"/>
      <c r="TIS39" s="213"/>
      <c r="TIT39" s="213"/>
      <c r="TIU39" s="213"/>
      <c r="TIV39" s="213"/>
      <c r="TIW39" s="213"/>
      <c r="TIX39" s="213"/>
      <c r="TIY39" s="213"/>
      <c r="TIZ39" s="213"/>
      <c r="TJA39" s="213"/>
      <c r="TJB39" s="213"/>
      <c r="TJC39" s="213"/>
      <c r="TJD39" s="213"/>
      <c r="TJE39" s="213"/>
      <c r="TJF39" s="213"/>
      <c r="TJG39" s="213"/>
      <c r="TJH39" s="213"/>
      <c r="TJI39" s="213"/>
      <c r="TJJ39" s="213"/>
      <c r="TJK39" s="213"/>
      <c r="TJL39" s="213"/>
      <c r="TJM39" s="213"/>
      <c r="TJN39" s="213"/>
      <c r="TJO39" s="213"/>
      <c r="TJP39" s="213"/>
      <c r="TJQ39" s="213"/>
      <c r="TJR39" s="213"/>
      <c r="TJS39" s="213"/>
      <c r="TJT39" s="213"/>
      <c r="TJU39" s="213"/>
      <c r="TJV39" s="213"/>
      <c r="TJW39" s="213"/>
      <c r="TJX39" s="213"/>
      <c r="TJY39" s="213"/>
      <c r="TJZ39" s="213"/>
      <c r="TKA39" s="213"/>
      <c r="TKB39" s="213"/>
      <c r="TKC39" s="213"/>
      <c r="TKD39" s="213"/>
      <c r="TKE39" s="213"/>
      <c r="TKF39" s="213"/>
      <c r="TKG39" s="213"/>
      <c r="TKH39" s="213"/>
      <c r="TKI39" s="213"/>
      <c r="TKJ39" s="213"/>
      <c r="TKK39" s="213"/>
      <c r="TKL39" s="213"/>
      <c r="TKM39" s="213"/>
      <c r="TKN39" s="213"/>
      <c r="TKO39" s="213"/>
      <c r="TKP39" s="213"/>
      <c r="TKQ39" s="213"/>
      <c r="TKR39" s="213"/>
      <c r="TKS39" s="213"/>
      <c r="TKT39" s="213"/>
      <c r="TKU39" s="213"/>
      <c r="TKV39" s="213"/>
      <c r="TKW39" s="213"/>
      <c r="TKX39" s="213"/>
      <c r="TKY39" s="213"/>
      <c r="TKZ39" s="213"/>
      <c r="TLA39" s="213"/>
      <c r="TLB39" s="213"/>
      <c r="TLC39" s="213"/>
      <c r="TLD39" s="213"/>
      <c r="TLE39" s="213"/>
      <c r="TLF39" s="213"/>
      <c r="TLG39" s="213"/>
      <c r="TLH39" s="213"/>
      <c r="TLI39" s="213"/>
      <c r="TLJ39" s="213"/>
      <c r="TLK39" s="213"/>
      <c r="TLL39" s="213"/>
      <c r="TLM39" s="213"/>
      <c r="TLN39" s="213"/>
      <c r="TLO39" s="213"/>
      <c r="TLP39" s="213"/>
      <c r="TLQ39" s="213"/>
      <c r="TLR39" s="213"/>
      <c r="TLS39" s="213"/>
      <c r="TLT39" s="213"/>
      <c r="TLU39" s="213"/>
      <c r="TLV39" s="213"/>
      <c r="TLW39" s="213"/>
      <c r="TLX39" s="213"/>
      <c r="TLY39" s="213"/>
      <c r="TLZ39" s="213"/>
      <c r="TMA39" s="213"/>
      <c r="TMB39" s="213"/>
      <c r="TMC39" s="213"/>
      <c r="TMD39" s="213"/>
      <c r="TME39" s="213"/>
      <c r="TMF39" s="213"/>
      <c r="TMG39" s="213"/>
      <c r="TMH39" s="213"/>
      <c r="TMI39" s="213"/>
      <c r="TMJ39" s="213"/>
      <c r="TMK39" s="213"/>
      <c r="TML39" s="213"/>
      <c r="TMM39" s="213"/>
      <c r="TMN39" s="213"/>
      <c r="TMO39" s="213"/>
      <c r="TMP39" s="213"/>
      <c r="TMQ39" s="213"/>
      <c r="TMR39" s="213"/>
      <c r="TMS39" s="213"/>
      <c r="TMT39" s="213"/>
      <c r="TMU39" s="213"/>
      <c r="TMV39" s="213"/>
      <c r="TMW39" s="213"/>
      <c r="TMX39" s="213"/>
      <c r="TMY39" s="213"/>
      <c r="TMZ39" s="213"/>
      <c r="TNA39" s="213"/>
      <c r="TNB39" s="213"/>
      <c r="TNC39" s="213"/>
      <c r="TND39" s="213"/>
      <c r="TNE39" s="213"/>
      <c r="TNF39" s="213"/>
      <c r="TNG39" s="213"/>
      <c r="TNH39" s="213"/>
      <c r="TNI39" s="213"/>
      <c r="TNJ39" s="213"/>
      <c r="TNK39" s="213"/>
      <c r="TNL39" s="213"/>
      <c r="TNM39" s="213"/>
      <c r="TNN39" s="213"/>
      <c r="TNO39" s="213"/>
      <c r="TNP39" s="213"/>
      <c r="TNQ39" s="213"/>
      <c r="TNR39" s="213"/>
      <c r="TNS39" s="213"/>
      <c r="TNT39" s="213"/>
      <c r="TNU39" s="213"/>
      <c r="TNV39" s="213"/>
      <c r="TNW39" s="213"/>
      <c r="TNX39" s="213"/>
      <c r="TNY39" s="213"/>
      <c r="TNZ39" s="213"/>
      <c r="TOA39" s="213"/>
      <c r="TOB39" s="213"/>
      <c r="TOC39" s="213"/>
      <c r="TOD39" s="213"/>
      <c r="TOE39" s="213"/>
      <c r="TOF39" s="213"/>
      <c r="TOG39" s="213"/>
      <c r="TOH39" s="213"/>
      <c r="TOI39" s="213"/>
      <c r="TOJ39" s="213"/>
      <c r="TOK39" s="213"/>
      <c r="TOL39" s="213"/>
      <c r="TOM39" s="213"/>
      <c r="TON39" s="213"/>
      <c r="TOO39" s="213"/>
      <c r="TOP39" s="213"/>
      <c r="TOQ39" s="213"/>
      <c r="TOR39" s="213"/>
      <c r="TOS39" s="213"/>
      <c r="TOT39" s="213"/>
      <c r="TOU39" s="213"/>
      <c r="TOV39" s="213"/>
      <c r="TOW39" s="213"/>
      <c r="TOX39" s="213"/>
      <c r="TOY39" s="213"/>
      <c r="TOZ39" s="213"/>
      <c r="TPA39" s="213"/>
      <c r="TPB39" s="213"/>
      <c r="TPC39" s="213"/>
      <c r="TPD39" s="213"/>
      <c r="TPE39" s="213"/>
      <c r="TPF39" s="213"/>
      <c r="TPG39" s="213"/>
      <c r="TPH39" s="213"/>
      <c r="TPI39" s="213"/>
      <c r="TPJ39" s="213"/>
      <c r="TPK39" s="213"/>
      <c r="TPL39" s="213"/>
      <c r="TPM39" s="213"/>
      <c r="TPN39" s="213"/>
      <c r="TPO39" s="213"/>
      <c r="TPP39" s="213"/>
      <c r="TPQ39" s="213"/>
      <c r="TPR39" s="213"/>
      <c r="TPS39" s="213"/>
      <c r="TPT39" s="213"/>
      <c r="TPU39" s="213"/>
      <c r="TPV39" s="213"/>
      <c r="TPW39" s="213"/>
      <c r="TPX39" s="213"/>
      <c r="TPY39" s="213"/>
      <c r="TPZ39" s="213"/>
      <c r="TQA39" s="213"/>
      <c r="TQB39" s="213"/>
      <c r="TQC39" s="213"/>
      <c r="TQD39" s="213"/>
      <c r="TQE39" s="213"/>
      <c r="TQF39" s="213"/>
      <c r="TQG39" s="213"/>
      <c r="TQH39" s="213"/>
      <c r="TQI39" s="213"/>
      <c r="TQJ39" s="213"/>
      <c r="TQK39" s="213"/>
      <c r="TQL39" s="213"/>
      <c r="TQM39" s="213"/>
      <c r="TQN39" s="213"/>
      <c r="TQO39" s="213"/>
      <c r="TQP39" s="213"/>
      <c r="TQQ39" s="213"/>
      <c r="TQR39" s="213"/>
      <c r="TQS39" s="213"/>
      <c r="TQT39" s="213"/>
      <c r="TQU39" s="213"/>
      <c r="TQV39" s="213"/>
      <c r="TQW39" s="213"/>
      <c r="TQX39" s="213"/>
      <c r="TQY39" s="213"/>
      <c r="TQZ39" s="213"/>
      <c r="TRA39" s="213"/>
      <c r="TRB39" s="213"/>
      <c r="TRC39" s="213"/>
      <c r="TRD39" s="213"/>
      <c r="TRE39" s="213"/>
      <c r="TRF39" s="213"/>
      <c r="TRG39" s="213"/>
      <c r="TRH39" s="213"/>
      <c r="TRI39" s="213"/>
      <c r="TRJ39" s="213"/>
      <c r="TRK39" s="213"/>
      <c r="TRL39" s="213"/>
      <c r="TRM39" s="213"/>
      <c r="TRN39" s="213"/>
      <c r="TRO39" s="213"/>
      <c r="TRP39" s="213"/>
      <c r="TRQ39" s="213"/>
      <c r="TRR39" s="213"/>
      <c r="TRS39" s="213"/>
      <c r="TRT39" s="213"/>
      <c r="TRU39" s="213"/>
      <c r="TRV39" s="213"/>
      <c r="TRW39" s="213"/>
      <c r="TRX39" s="213"/>
      <c r="TRY39" s="213"/>
      <c r="TRZ39" s="213"/>
      <c r="TSA39" s="213"/>
      <c r="TSB39" s="213"/>
      <c r="TSC39" s="213"/>
      <c r="TSD39" s="213"/>
      <c r="TSE39" s="213"/>
      <c r="TSF39" s="213"/>
      <c r="TSG39" s="213"/>
      <c r="TSH39" s="213"/>
      <c r="TSI39" s="213"/>
      <c r="TSJ39" s="213"/>
      <c r="TSK39" s="213"/>
      <c r="TSL39" s="213"/>
      <c r="TSM39" s="213"/>
      <c r="TSN39" s="213"/>
      <c r="TSO39" s="213"/>
      <c r="TSP39" s="213"/>
      <c r="TSQ39" s="213"/>
      <c r="TSR39" s="213"/>
      <c r="TSS39" s="213"/>
      <c r="TST39" s="213"/>
      <c r="TSU39" s="213"/>
      <c r="TSV39" s="213"/>
      <c r="TSW39" s="213"/>
      <c r="TSX39" s="213"/>
      <c r="TSY39" s="213"/>
      <c r="TSZ39" s="213"/>
      <c r="TTA39" s="213"/>
      <c r="TTB39" s="213"/>
      <c r="TTC39" s="213"/>
      <c r="TTD39" s="213"/>
      <c r="TTE39" s="213"/>
      <c r="TTF39" s="213"/>
      <c r="TTG39" s="213"/>
      <c r="TTH39" s="213"/>
      <c r="TTI39" s="213"/>
      <c r="TTJ39" s="213"/>
      <c r="TTK39" s="213"/>
      <c r="TTL39" s="213"/>
      <c r="TTM39" s="213"/>
      <c r="TTN39" s="213"/>
      <c r="TTO39" s="213"/>
      <c r="TTP39" s="213"/>
      <c r="TTQ39" s="213"/>
      <c r="TTR39" s="213"/>
      <c r="TTS39" s="213"/>
      <c r="TTT39" s="213"/>
      <c r="TTU39" s="213"/>
      <c r="TTV39" s="213"/>
      <c r="TTW39" s="213"/>
      <c r="TTX39" s="213"/>
      <c r="TTY39" s="213"/>
      <c r="TTZ39" s="213"/>
      <c r="TUA39" s="213"/>
      <c r="TUB39" s="213"/>
      <c r="TUC39" s="213"/>
      <c r="TUD39" s="213"/>
      <c r="TUE39" s="213"/>
      <c r="TUF39" s="213"/>
      <c r="TUG39" s="213"/>
      <c r="TUH39" s="213"/>
      <c r="TUI39" s="213"/>
      <c r="TUJ39" s="213"/>
      <c r="TUK39" s="213"/>
      <c r="TUL39" s="213"/>
      <c r="TUM39" s="213"/>
      <c r="TUN39" s="213"/>
      <c r="TUO39" s="213"/>
      <c r="TUP39" s="213"/>
      <c r="TUQ39" s="213"/>
      <c r="TUR39" s="213"/>
      <c r="TUS39" s="213"/>
      <c r="TUT39" s="213"/>
      <c r="TUU39" s="213"/>
      <c r="TUV39" s="213"/>
      <c r="TUW39" s="213"/>
      <c r="TUX39" s="213"/>
      <c r="TUY39" s="213"/>
      <c r="TUZ39" s="213"/>
      <c r="TVA39" s="213"/>
      <c r="TVB39" s="213"/>
      <c r="TVC39" s="213"/>
      <c r="TVD39" s="213"/>
      <c r="TVE39" s="213"/>
      <c r="TVF39" s="213"/>
      <c r="TVG39" s="213"/>
      <c r="TVH39" s="213"/>
      <c r="TVI39" s="213"/>
      <c r="TVJ39" s="213"/>
      <c r="TVK39" s="213"/>
      <c r="TVL39" s="213"/>
      <c r="TVM39" s="213"/>
      <c r="TVN39" s="213"/>
      <c r="TVO39" s="213"/>
      <c r="TVP39" s="213"/>
      <c r="TVQ39" s="213"/>
      <c r="TVR39" s="213"/>
      <c r="TVS39" s="213"/>
      <c r="TVT39" s="213"/>
      <c r="TVU39" s="213"/>
      <c r="TVV39" s="213"/>
      <c r="TVW39" s="213"/>
      <c r="TVX39" s="213"/>
      <c r="TVY39" s="213"/>
      <c r="TVZ39" s="213"/>
      <c r="TWA39" s="213"/>
      <c r="TWB39" s="213"/>
      <c r="TWC39" s="213"/>
      <c r="TWD39" s="213"/>
      <c r="TWE39" s="213"/>
      <c r="TWF39" s="213"/>
      <c r="TWG39" s="213"/>
      <c r="TWH39" s="213"/>
      <c r="TWI39" s="213"/>
      <c r="TWJ39" s="213"/>
      <c r="TWK39" s="213"/>
      <c r="TWL39" s="213"/>
      <c r="TWM39" s="213"/>
      <c r="TWN39" s="213"/>
      <c r="TWO39" s="213"/>
      <c r="TWP39" s="213"/>
      <c r="TWQ39" s="213"/>
      <c r="TWR39" s="213"/>
      <c r="TWS39" s="213"/>
      <c r="TWT39" s="213"/>
      <c r="TWU39" s="213"/>
      <c r="TWV39" s="213"/>
      <c r="TWW39" s="213"/>
      <c r="TWX39" s="213"/>
      <c r="TWY39" s="213"/>
      <c r="TWZ39" s="213"/>
      <c r="TXA39" s="213"/>
      <c r="TXB39" s="213"/>
      <c r="TXC39" s="213"/>
      <c r="TXD39" s="213"/>
      <c r="TXE39" s="213"/>
      <c r="TXF39" s="213"/>
      <c r="TXG39" s="213"/>
      <c r="TXH39" s="213"/>
      <c r="TXI39" s="213"/>
      <c r="TXJ39" s="213"/>
      <c r="TXK39" s="213"/>
      <c r="TXL39" s="213"/>
      <c r="TXM39" s="213"/>
      <c r="TXN39" s="213"/>
      <c r="TXO39" s="213"/>
      <c r="TXP39" s="213"/>
      <c r="TXQ39" s="213"/>
      <c r="TXR39" s="213"/>
      <c r="TXS39" s="213"/>
      <c r="TXT39" s="213"/>
      <c r="TXU39" s="213"/>
      <c r="TXV39" s="213"/>
      <c r="TXW39" s="213"/>
      <c r="TXX39" s="213"/>
      <c r="TXY39" s="213"/>
      <c r="TXZ39" s="213"/>
      <c r="TYA39" s="213"/>
      <c r="TYB39" s="213"/>
      <c r="TYC39" s="213"/>
      <c r="TYD39" s="213"/>
      <c r="TYE39" s="213"/>
      <c r="TYF39" s="213"/>
      <c r="TYG39" s="213"/>
      <c r="TYH39" s="213"/>
      <c r="TYI39" s="213"/>
      <c r="TYJ39" s="213"/>
      <c r="TYK39" s="213"/>
      <c r="TYL39" s="213"/>
      <c r="TYM39" s="213"/>
      <c r="TYN39" s="213"/>
      <c r="TYO39" s="213"/>
      <c r="TYP39" s="213"/>
      <c r="TYQ39" s="213"/>
      <c r="TYR39" s="213"/>
      <c r="TYS39" s="213"/>
      <c r="TYT39" s="213"/>
      <c r="TYU39" s="213"/>
      <c r="TYV39" s="213"/>
      <c r="TYW39" s="213"/>
      <c r="TYX39" s="213"/>
      <c r="TYY39" s="213"/>
      <c r="TYZ39" s="213"/>
      <c r="TZA39" s="213"/>
      <c r="TZB39" s="213"/>
      <c r="TZC39" s="213"/>
      <c r="TZD39" s="213"/>
      <c r="TZE39" s="213"/>
      <c r="TZF39" s="213"/>
      <c r="TZG39" s="213"/>
      <c r="TZH39" s="213"/>
      <c r="TZI39" s="213"/>
      <c r="TZJ39" s="213"/>
      <c r="TZK39" s="213"/>
      <c r="TZL39" s="213"/>
      <c r="TZM39" s="213"/>
      <c r="TZN39" s="213"/>
      <c r="TZO39" s="213"/>
      <c r="TZP39" s="213"/>
      <c r="TZQ39" s="213"/>
      <c r="TZR39" s="213"/>
      <c r="TZS39" s="213"/>
      <c r="TZT39" s="213"/>
      <c r="TZU39" s="213"/>
      <c r="TZV39" s="213"/>
      <c r="TZW39" s="213"/>
      <c r="TZX39" s="213"/>
      <c r="TZY39" s="213"/>
      <c r="TZZ39" s="213"/>
      <c r="UAA39" s="213"/>
      <c r="UAB39" s="213"/>
      <c r="UAC39" s="213"/>
      <c r="UAD39" s="213"/>
      <c r="UAE39" s="213"/>
      <c r="UAF39" s="213"/>
      <c r="UAG39" s="213"/>
      <c r="UAH39" s="213"/>
      <c r="UAI39" s="213"/>
      <c r="UAJ39" s="213"/>
      <c r="UAK39" s="213"/>
      <c r="UAL39" s="213"/>
      <c r="UAM39" s="213"/>
      <c r="UAN39" s="213"/>
      <c r="UAO39" s="213"/>
      <c r="UAP39" s="213"/>
      <c r="UAQ39" s="213"/>
      <c r="UAR39" s="213"/>
      <c r="UAS39" s="213"/>
      <c r="UAT39" s="213"/>
      <c r="UAU39" s="213"/>
      <c r="UAV39" s="213"/>
      <c r="UAW39" s="213"/>
      <c r="UAX39" s="213"/>
      <c r="UAY39" s="213"/>
      <c r="UAZ39" s="213"/>
      <c r="UBA39" s="213"/>
      <c r="UBB39" s="213"/>
      <c r="UBC39" s="213"/>
      <c r="UBD39" s="213"/>
      <c r="UBE39" s="213"/>
      <c r="UBF39" s="213"/>
      <c r="UBG39" s="213"/>
      <c r="UBH39" s="213"/>
      <c r="UBI39" s="213"/>
      <c r="UBJ39" s="213"/>
      <c r="UBK39" s="213"/>
      <c r="UBL39" s="213"/>
      <c r="UBM39" s="213"/>
      <c r="UBN39" s="213"/>
      <c r="UBO39" s="213"/>
      <c r="UBP39" s="213"/>
      <c r="UBQ39" s="213"/>
      <c r="UBR39" s="213"/>
      <c r="UBS39" s="213"/>
      <c r="UBT39" s="213"/>
      <c r="UBU39" s="213"/>
      <c r="UBV39" s="213"/>
      <c r="UBW39" s="213"/>
      <c r="UBX39" s="213"/>
      <c r="UBY39" s="213"/>
      <c r="UBZ39" s="213"/>
      <c r="UCA39" s="213"/>
      <c r="UCB39" s="213"/>
      <c r="UCC39" s="213"/>
      <c r="UCD39" s="213"/>
      <c r="UCE39" s="213"/>
      <c r="UCF39" s="213"/>
      <c r="UCG39" s="213"/>
      <c r="UCH39" s="213"/>
      <c r="UCI39" s="213"/>
      <c r="UCJ39" s="213"/>
      <c r="UCK39" s="213"/>
      <c r="UCL39" s="213"/>
      <c r="UCM39" s="213"/>
      <c r="UCN39" s="213"/>
      <c r="UCO39" s="213"/>
      <c r="UCP39" s="213"/>
      <c r="UCQ39" s="213"/>
      <c r="UCR39" s="213"/>
      <c r="UCS39" s="213"/>
      <c r="UCT39" s="213"/>
      <c r="UCU39" s="213"/>
      <c r="UCV39" s="213"/>
      <c r="UCW39" s="213"/>
      <c r="UCX39" s="213"/>
      <c r="UCY39" s="213"/>
      <c r="UCZ39" s="213"/>
      <c r="UDA39" s="213"/>
      <c r="UDB39" s="213"/>
      <c r="UDC39" s="213"/>
      <c r="UDD39" s="213"/>
      <c r="UDE39" s="213"/>
      <c r="UDF39" s="213"/>
      <c r="UDG39" s="213"/>
      <c r="UDH39" s="213"/>
      <c r="UDI39" s="213"/>
      <c r="UDJ39" s="213"/>
      <c r="UDK39" s="213"/>
      <c r="UDL39" s="213"/>
      <c r="UDM39" s="213"/>
      <c r="UDN39" s="213"/>
      <c r="UDO39" s="213"/>
      <c r="UDP39" s="213"/>
      <c r="UDQ39" s="213"/>
      <c r="UDR39" s="213"/>
      <c r="UDS39" s="213"/>
      <c r="UDT39" s="213"/>
      <c r="UDU39" s="213"/>
      <c r="UDV39" s="213"/>
      <c r="UDW39" s="213"/>
      <c r="UDX39" s="213"/>
      <c r="UDY39" s="213"/>
      <c r="UDZ39" s="213"/>
      <c r="UEA39" s="213"/>
      <c r="UEB39" s="213"/>
      <c r="UEC39" s="213"/>
      <c r="UED39" s="213"/>
      <c r="UEE39" s="213"/>
      <c r="UEF39" s="213"/>
      <c r="UEG39" s="213"/>
      <c r="UEH39" s="213"/>
      <c r="UEI39" s="213"/>
      <c r="UEJ39" s="213"/>
      <c r="UEK39" s="213"/>
      <c r="UEL39" s="213"/>
      <c r="UEM39" s="213"/>
      <c r="UEN39" s="213"/>
      <c r="UEO39" s="213"/>
      <c r="UEP39" s="213"/>
      <c r="UEQ39" s="213"/>
      <c r="UER39" s="213"/>
      <c r="UES39" s="213"/>
      <c r="UET39" s="213"/>
      <c r="UEU39" s="213"/>
      <c r="UEV39" s="213"/>
      <c r="UEW39" s="213"/>
      <c r="UEX39" s="213"/>
      <c r="UEY39" s="213"/>
      <c r="UEZ39" s="213"/>
      <c r="UFA39" s="213"/>
      <c r="UFB39" s="213"/>
      <c r="UFC39" s="213"/>
      <c r="UFD39" s="213"/>
      <c r="UFE39" s="213"/>
      <c r="UFF39" s="213"/>
      <c r="UFG39" s="213"/>
      <c r="UFH39" s="213"/>
      <c r="UFI39" s="213"/>
      <c r="UFJ39" s="213"/>
      <c r="UFK39" s="213"/>
      <c r="UFL39" s="213"/>
      <c r="UFM39" s="213"/>
      <c r="UFN39" s="213"/>
      <c r="UFO39" s="213"/>
      <c r="UFP39" s="213"/>
      <c r="UFQ39" s="213"/>
      <c r="UFR39" s="213"/>
      <c r="UFS39" s="213"/>
      <c r="UFT39" s="213"/>
      <c r="UFU39" s="213"/>
      <c r="UFV39" s="213"/>
      <c r="UFW39" s="213"/>
      <c r="UFX39" s="213"/>
      <c r="UFY39" s="213"/>
      <c r="UFZ39" s="213"/>
      <c r="UGA39" s="213"/>
      <c r="UGB39" s="213"/>
      <c r="UGC39" s="213"/>
      <c r="UGD39" s="213"/>
      <c r="UGE39" s="213"/>
      <c r="UGF39" s="213"/>
      <c r="UGG39" s="213"/>
      <c r="UGH39" s="213"/>
      <c r="UGI39" s="213"/>
      <c r="UGJ39" s="213"/>
      <c r="UGK39" s="213"/>
      <c r="UGL39" s="213"/>
      <c r="UGM39" s="213"/>
      <c r="UGN39" s="213"/>
      <c r="UGO39" s="213"/>
      <c r="UGP39" s="213"/>
      <c r="UGQ39" s="213"/>
      <c r="UGR39" s="213"/>
      <c r="UGS39" s="213"/>
      <c r="UGT39" s="213"/>
      <c r="UGU39" s="213"/>
      <c r="UGV39" s="213"/>
      <c r="UGW39" s="213"/>
      <c r="UGX39" s="213"/>
      <c r="UGY39" s="213"/>
      <c r="UGZ39" s="213"/>
      <c r="UHA39" s="213"/>
      <c r="UHB39" s="213"/>
      <c r="UHC39" s="213"/>
      <c r="UHD39" s="213"/>
      <c r="UHE39" s="213"/>
      <c r="UHF39" s="213"/>
      <c r="UHG39" s="213"/>
      <c r="UHH39" s="213"/>
      <c r="UHI39" s="213"/>
      <c r="UHJ39" s="213"/>
      <c r="UHK39" s="213"/>
      <c r="UHL39" s="213"/>
      <c r="UHM39" s="213"/>
      <c r="UHN39" s="213"/>
      <c r="UHO39" s="213"/>
      <c r="UHP39" s="213"/>
      <c r="UHQ39" s="213"/>
      <c r="UHR39" s="213"/>
      <c r="UHS39" s="213"/>
      <c r="UHT39" s="213"/>
      <c r="UHU39" s="213"/>
      <c r="UHV39" s="213"/>
      <c r="UHW39" s="213"/>
      <c r="UHX39" s="213"/>
      <c r="UHY39" s="213"/>
      <c r="UHZ39" s="213"/>
      <c r="UIA39" s="213"/>
      <c r="UIB39" s="213"/>
      <c r="UIC39" s="213"/>
      <c r="UID39" s="213"/>
      <c r="UIE39" s="213"/>
      <c r="UIF39" s="213"/>
      <c r="UIG39" s="213"/>
      <c r="UIH39" s="213"/>
      <c r="UII39" s="213"/>
      <c r="UIJ39" s="213"/>
      <c r="UIK39" s="213"/>
      <c r="UIL39" s="213"/>
      <c r="UIM39" s="213"/>
      <c r="UIN39" s="213"/>
      <c r="UIO39" s="213"/>
      <c r="UIP39" s="213"/>
      <c r="UIQ39" s="213"/>
      <c r="UIR39" s="213"/>
      <c r="UIS39" s="213"/>
      <c r="UIT39" s="213"/>
      <c r="UIU39" s="213"/>
      <c r="UIV39" s="213"/>
      <c r="UIW39" s="213"/>
      <c r="UIX39" s="213"/>
      <c r="UIY39" s="213"/>
      <c r="UIZ39" s="213"/>
      <c r="UJA39" s="213"/>
      <c r="UJB39" s="213"/>
      <c r="UJC39" s="213"/>
      <c r="UJD39" s="213"/>
      <c r="UJE39" s="213"/>
      <c r="UJF39" s="213"/>
      <c r="UJG39" s="213"/>
      <c r="UJH39" s="213"/>
      <c r="UJI39" s="213"/>
      <c r="UJJ39" s="213"/>
      <c r="UJK39" s="213"/>
      <c r="UJL39" s="213"/>
      <c r="UJM39" s="213"/>
      <c r="UJN39" s="213"/>
      <c r="UJO39" s="213"/>
      <c r="UJP39" s="213"/>
      <c r="UJQ39" s="213"/>
      <c r="UJR39" s="213"/>
      <c r="UJS39" s="213"/>
      <c r="UJT39" s="213"/>
      <c r="UJU39" s="213"/>
      <c r="UJV39" s="213"/>
      <c r="UJW39" s="213"/>
      <c r="UJX39" s="213"/>
      <c r="UJY39" s="213"/>
      <c r="UJZ39" s="213"/>
      <c r="UKA39" s="213"/>
      <c r="UKB39" s="213"/>
      <c r="UKC39" s="213"/>
      <c r="UKD39" s="213"/>
      <c r="UKE39" s="213"/>
      <c r="UKF39" s="213"/>
      <c r="UKG39" s="213"/>
      <c r="UKH39" s="213"/>
      <c r="UKI39" s="213"/>
      <c r="UKJ39" s="213"/>
      <c r="UKK39" s="213"/>
      <c r="UKL39" s="213"/>
      <c r="UKM39" s="213"/>
      <c r="UKN39" s="213"/>
      <c r="UKO39" s="213"/>
      <c r="UKP39" s="213"/>
      <c r="UKQ39" s="213"/>
      <c r="UKR39" s="213"/>
      <c r="UKS39" s="213"/>
      <c r="UKT39" s="213"/>
      <c r="UKU39" s="213"/>
      <c r="UKV39" s="213"/>
      <c r="UKW39" s="213"/>
      <c r="UKX39" s="213"/>
      <c r="UKY39" s="213"/>
      <c r="UKZ39" s="213"/>
      <c r="ULA39" s="213"/>
      <c r="ULB39" s="213"/>
      <c r="ULC39" s="213"/>
      <c r="ULD39" s="213"/>
      <c r="ULE39" s="213"/>
      <c r="ULF39" s="213"/>
      <c r="ULG39" s="213"/>
      <c r="ULH39" s="213"/>
      <c r="ULI39" s="213"/>
      <c r="ULJ39" s="213"/>
      <c r="ULK39" s="213"/>
      <c r="ULL39" s="213"/>
      <c r="ULM39" s="213"/>
      <c r="ULN39" s="213"/>
      <c r="ULO39" s="213"/>
      <c r="ULP39" s="213"/>
      <c r="ULQ39" s="213"/>
      <c r="ULR39" s="213"/>
      <c r="ULS39" s="213"/>
      <c r="ULT39" s="213"/>
      <c r="ULU39" s="213"/>
      <c r="ULV39" s="213"/>
      <c r="ULW39" s="213"/>
      <c r="ULX39" s="213"/>
      <c r="ULY39" s="213"/>
      <c r="ULZ39" s="213"/>
      <c r="UMA39" s="213"/>
      <c r="UMB39" s="213"/>
      <c r="UMC39" s="213"/>
      <c r="UMD39" s="213"/>
      <c r="UME39" s="213"/>
      <c r="UMF39" s="213"/>
      <c r="UMG39" s="213"/>
      <c r="UMH39" s="213"/>
      <c r="UMI39" s="213"/>
      <c r="UMJ39" s="213"/>
      <c r="UMK39" s="213"/>
      <c r="UML39" s="213"/>
      <c r="UMM39" s="213"/>
      <c r="UMN39" s="213"/>
      <c r="UMO39" s="213"/>
      <c r="UMP39" s="213"/>
      <c r="UMQ39" s="213"/>
      <c r="UMR39" s="213"/>
      <c r="UMS39" s="213"/>
      <c r="UMT39" s="213"/>
      <c r="UMU39" s="213"/>
      <c r="UMV39" s="213"/>
      <c r="UMW39" s="213"/>
      <c r="UMX39" s="213"/>
      <c r="UMY39" s="213"/>
      <c r="UMZ39" s="213"/>
      <c r="UNA39" s="213"/>
      <c r="UNB39" s="213"/>
      <c r="UNC39" s="213"/>
      <c r="UND39" s="213"/>
      <c r="UNE39" s="213"/>
      <c r="UNF39" s="213"/>
      <c r="UNG39" s="213"/>
      <c r="UNH39" s="213"/>
      <c r="UNI39" s="213"/>
      <c r="UNJ39" s="213"/>
      <c r="UNK39" s="213"/>
      <c r="UNL39" s="213"/>
      <c r="UNM39" s="213"/>
      <c r="UNN39" s="213"/>
      <c r="UNO39" s="213"/>
      <c r="UNP39" s="213"/>
      <c r="UNQ39" s="213"/>
      <c r="UNR39" s="213"/>
      <c r="UNS39" s="213"/>
      <c r="UNT39" s="213"/>
      <c r="UNU39" s="213"/>
      <c r="UNV39" s="213"/>
      <c r="UNW39" s="213"/>
      <c r="UNX39" s="213"/>
      <c r="UNY39" s="213"/>
      <c r="UNZ39" s="213"/>
      <c r="UOA39" s="213"/>
      <c r="UOB39" s="213"/>
      <c r="UOC39" s="213"/>
      <c r="UOD39" s="213"/>
      <c r="UOE39" s="213"/>
      <c r="UOF39" s="213"/>
      <c r="UOG39" s="213"/>
      <c r="UOH39" s="213"/>
      <c r="UOI39" s="213"/>
      <c r="UOJ39" s="213"/>
      <c r="UOK39" s="213"/>
      <c r="UOL39" s="213"/>
      <c r="UOM39" s="213"/>
      <c r="UON39" s="213"/>
      <c r="UOO39" s="213"/>
      <c r="UOP39" s="213"/>
      <c r="UOQ39" s="213"/>
      <c r="UOR39" s="213"/>
      <c r="UOS39" s="213"/>
      <c r="UOT39" s="213"/>
      <c r="UOU39" s="213"/>
      <c r="UOV39" s="213"/>
      <c r="UOW39" s="213"/>
      <c r="UOX39" s="213"/>
      <c r="UOY39" s="213"/>
      <c r="UOZ39" s="213"/>
      <c r="UPA39" s="213"/>
      <c r="UPB39" s="213"/>
      <c r="UPC39" s="213"/>
      <c r="UPD39" s="213"/>
      <c r="UPE39" s="213"/>
      <c r="UPF39" s="213"/>
      <c r="UPG39" s="213"/>
      <c r="UPH39" s="213"/>
      <c r="UPI39" s="213"/>
      <c r="UPJ39" s="213"/>
      <c r="UPK39" s="213"/>
      <c r="UPL39" s="213"/>
      <c r="UPM39" s="213"/>
      <c r="UPN39" s="213"/>
      <c r="UPO39" s="213"/>
      <c r="UPP39" s="213"/>
      <c r="UPQ39" s="213"/>
      <c r="UPR39" s="213"/>
      <c r="UPS39" s="213"/>
      <c r="UPT39" s="213"/>
      <c r="UPU39" s="213"/>
      <c r="UPV39" s="213"/>
      <c r="UPW39" s="213"/>
      <c r="UPX39" s="213"/>
      <c r="UPY39" s="213"/>
      <c r="UPZ39" s="213"/>
      <c r="UQA39" s="213"/>
      <c r="UQB39" s="213"/>
      <c r="UQC39" s="213"/>
      <c r="UQD39" s="213"/>
      <c r="UQE39" s="213"/>
      <c r="UQF39" s="213"/>
      <c r="UQG39" s="213"/>
      <c r="UQH39" s="213"/>
      <c r="UQI39" s="213"/>
      <c r="UQJ39" s="213"/>
      <c r="UQK39" s="213"/>
      <c r="UQL39" s="213"/>
      <c r="UQM39" s="213"/>
      <c r="UQN39" s="213"/>
      <c r="UQO39" s="213"/>
      <c r="UQP39" s="213"/>
      <c r="UQQ39" s="213"/>
      <c r="UQR39" s="213"/>
      <c r="UQS39" s="213"/>
      <c r="UQT39" s="213"/>
      <c r="UQU39" s="213"/>
      <c r="UQV39" s="213"/>
      <c r="UQW39" s="213"/>
      <c r="UQX39" s="213"/>
      <c r="UQY39" s="213"/>
      <c r="UQZ39" s="213"/>
      <c r="URA39" s="213"/>
      <c r="URB39" s="213"/>
      <c r="URC39" s="213"/>
      <c r="URD39" s="213"/>
      <c r="URE39" s="213"/>
      <c r="URF39" s="213"/>
      <c r="URG39" s="213"/>
      <c r="URH39" s="213"/>
      <c r="URI39" s="213"/>
      <c r="URJ39" s="213"/>
      <c r="URK39" s="213"/>
      <c r="URL39" s="213"/>
      <c r="URM39" s="213"/>
      <c r="URN39" s="213"/>
      <c r="URO39" s="213"/>
      <c r="URP39" s="213"/>
      <c r="URQ39" s="213"/>
      <c r="URR39" s="213"/>
      <c r="URS39" s="213"/>
      <c r="URT39" s="213"/>
      <c r="URU39" s="213"/>
      <c r="URV39" s="213"/>
      <c r="URW39" s="213"/>
      <c r="URX39" s="213"/>
      <c r="URY39" s="213"/>
      <c r="URZ39" s="213"/>
      <c r="USA39" s="213"/>
      <c r="USB39" s="213"/>
      <c r="USC39" s="213"/>
      <c r="USD39" s="213"/>
      <c r="USE39" s="213"/>
      <c r="USF39" s="213"/>
      <c r="USG39" s="213"/>
      <c r="USH39" s="213"/>
      <c r="USI39" s="213"/>
      <c r="USJ39" s="213"/>
      <c r="USK39" s="213"/>
      <c r="USL39" s="213"/>
      <c r="USM39" s="213"/>
      <c r="USN39" s="213"/>
      <c r="USO39" s="213"/>
      <c r="USP39" s="213"/>
      <c r="USQ39" s="213"/>
      <c r="USR39" s="213"/>
      <c r="USS39" s="213"/>
      <c r="UST39" s="213"/>
      <c r="USU39" s="213"/>
      <c r="USV39" s="213"/>
      <c r="USW39" s="213"/>
      <c r="USX39" s="213"/>
      <c r="USY39" s="213"/>
      <c r="USZ39" s="213"/>
      <c r="UTA39" s="213"/>
      <c r="UTB39" s="213"/>
      <c r="UTC39" s="213"/>
      <c r="UTD39" s="213"/>
      <c r="UTE39" s="213"/>
      <c r="UTF39" s="213"/>
      <c r="UTG39" s="213"/>
      <c r="UTH39" s="213"/>
      <c r="UTI39" s="213"/>
      <c r="UTJ39" s="213"/>
      <c r="UTK39" s="213"/>
      <c r="UTL39" s="213"/>
      <c r="UTM39" s="213"/>
      <c r="UTN39" s="213"/>
      <c r="UTO39" s="213"/>
      <c r="UTP39" s="213"/>
      <c r="UTQ39" s="213"/>
      <c r="UTR39" s="213"/>
      <c r="UTS39" s="213"/>
      <c r="UTT39" s="213"/>
      <c r="UTU39" s="213"/>
      <c r="UTV39" s="213"/>
      <c r="UTW39" s="213"/>
      <c r="UTX39" s="213"/>
      <c r="UTY39" s="213"/>
      <c r="UTZ39" s="213"/>
      <c r="UUA39" s="213"/>
      <c r="UUB39" s="213"/>
      <c r="UUC39" s="213"/>
      <c r="UUD39" s="213"/>
      <c r="UUE39" s="213"/>
      <c r="UUF39" s="213"/>
      <c r="UUG39" s="213"/>
      <c r="UUH39" s="213"/>
      <c r="UUI39" s="213"/>
      <c r="UUJ39" s="213"/>
      <c r="UUK39" s="213"/>
      <c r="UUL39" s="213"/>
      <c r="UUM39" s="213"/>
      <c r="UUN39" s="213"/>
      <c r="UUO39" s="213"/>
      <c r="UUP39" s="213"/>
      <c r="UUQ39" s="213"/>
      <c r="UUR39" s="213"/>
      <c r="UUS39" s="213"/>
      <c r="UUT39" s="213"/>
      <c r="UUU39" s="213"/>
      <c r="UUV39" s="213"/>
      <c r="UUW39" s="213"/>
      <c r="UUX39" s="213"/>
      <c r="UUY39" s="213"/>
      <c r="UUZ39" s="213"/>
      <c r="UVA39" s="213"/>
      <c r="UVB39" s="213"/>
      <c r="UVC39" s="213"/>
      <c r="UVD39" s="213"/>
      <c r="UVE39" s="213"/>
      <c r="UVF39" s="213"/>
      <c r="UVG39" s="213"/>
      <c r="UVH39" s="213"/>
      <c r="UVI39" s="213"/>
      <c r="UVJ39" s="213"/>
      <c r="UVK39" s="213"/>
      <c r="UVL39" s="213"/>
      <c r="UVM39" s="213"/>
      <c r="UVN39" s="213"/>
      <c r="UVO39" s="213"/>
      <c r="UVP39" s="213"/>
      <c r="UVQ39" s="213"/>
      <c r="UVR39" s="213"/>
      <c r="UVS39" s="213"/>
      <c r="UVT39" s="213"/>
      <c r="UVU39" s="213"/>
      <c r="UVV39" s="213"/>
      <c r="UVW39" s="213"/>
      <c r="UVX39" s="213"/>
      <c r="UVY39" s="213"/>
      <c r="UVZ39" s="213"/>
      <c r="UWA39" s="213"/>
      <c r="UWB39" s="213"/>
      <c r="UWC39" s="213"/>
      <c r="UWD39" s="213"/>
      <c r="UWE39" s="213"/>
      <c r="UWF39" s="213"/>
      <c r="UWG39" s="213"/>
      <c r="UWH39" s="213"/>
      <c r="UWI39" s="213"/>
      <c r="UWJ39" s="213"/>
      <c r="UWK39" s="213"/>
      <c r="UWL39" s="213"/>
      <c r="UWM39" s="213"/>
      <c r="UWN39" s="213"/>
      <c r="UWO39" s="213"/>
      <c r="UWP39" s="213"/>
      <c r="UWQ39" s="213"/>
      <c r="UWR39" s="213"/>
      <c r="UWS39" s="213"/>
      <c r="UWT39" s="213"/>
      <c r="UWU39" s="213"/>
      <c r="UWV39" s="213"/>
      <c r="UWW39" s="213"/>
      <c r="UWX39" s="213"/>
      <c r="UWY39" s="213"/>
      <c r="UWZ39" s="213"/>
      <c r="UXA39" s="213"/>
      <c r="UXB39" s="213"/>
      <c r="UXC39" s="213"/>
      <c r="UXD39" s="213"/>
      <c r="UXE39" s="213"/>
      <c r="UXF39" s="213"/>
      <c r="UXG39" s="213"/>
      <c r="UXH39" s="213"/>
      <c r="UXI39" s="213"/>
      <c r="UXJ39" s="213"/>
      <c r="UXK39" s="213"/>
      <c r="UXL39" s="213"/>
      <c r="UXM39" s="213"/>
      <c r="UXN39" s="213"/>
      <c r="UXO39" s="213"/>
      <c r="UXP39" s="213"/>
      <c r="UXQ39" s="213"/>
      <c r="UXR39" s="213"/>
      <c r="UXS39" s="213"/>
      <c r="UXT39" s="213"/>
      <c r="UXU39" s="213"/>
      <c r="UXV39" s="213"/>
      <c r="UXW39" s="213"/>
      <c r="UXX39" s="213"/>
      <c r="UXY39" s="213"/>
      <c r="UXZ39" s="213"/>
      <c r="UYA39" s="213"/>
      <c r="UYB39" s="213"/>
      <c r="UYC39" s="213"/>
      <c r="UYD39" s="213"/>
      <c r="UYE39" s="213"/>
      <c r="UYF39" s="213"/>
      <c r="UYG39" s="213"/>
      <c r="UYH39" s="213"/>
      <c r="UYI39" s="213"/>
      <c r="UYJ39" s="213"/>
      <c r="UYK39" s="213"/>
      <c r="UYL39" s="213"/>
      <c r="UYM39" s="213"/>
      <c r="UYN39" s="213"/>
      <c r="UYO39" s="213"/>
      <c r="UYP39" s="213"/>
      <c r="UYQ39" s="213"/>
      <c r="UYR39" s="213"/>
      <c r="UYS39" s="213"/>
      <c r="UYT39" s="213"/>
      <c r="UYU39" s="213"/>
      <c r="UYV39" s="213"/>
      <c r="UYW39" s="213"/>
      <c r="UYX39" s="213"/>
      <c r="UYY39" s="213"/>
      <c r="UYZ39" s="213"/>
      <c r="UZA39" s="213"/>
      <c r="UZB39" s="213"/>
      <c r="UZC39" s="213"/>
      <c r="UZD39" s="213"/>
      <c r="UZE39" s="213"/>
      <c r="UZF39" s="213"/>
      <c r="UZG39" s="213"/>
      <c r="UZH39" s="213"/>
      <c r="UZI39" s="213"/>
      <c r="UZJ39" s="213"/>
      <c r="UZK39" s="213"/>
      <c r="UZL39" s="213"/>
      <c r="UZM39" s="213"/>
      <c r="UZN39" s="213"/>
      <c r="UZO39" s="213"/>
      <c r="UZP39" s="213"/>
      <c r="UZQ39" s="213"/>
      <c r="UZR39" s="213"/>
      <c r="UZS39" s="213"/>
      <c r="UZT39" s="213"/>
      <c r="UZU39" s="213"/>
      <c r="UZV39" s="213"/>
      <c r="UZW39" s="213"/>
      <c r="UZX39" s="213"/>
      <c r="UZY39" s="213"/>
      <c r="UZZ39" s="213"/>
      <c r="VAA39" s="213"/>
      <c r="VAB39" s="213"/>
      <c r="VAC39" s="213"/>
      <c r="VAD39" s="213"/>
      <c r="VAE39" s="213"/>
      <c r="VAF39" s="213"/>
      <c r="VAG39" s="213"/>
      <c r="VAH39" s="213"/>
      <c r="VAI39" s="213"/>
      <c r="VAJ39" s="213"/>
      <c r="VAK39" s="213"/>
      <c r="VAL39" s="213"/>
      <c r="VAM39" s="213"/>
      <c r="VAN39" s="213"/>
      <c r="VAO39" s="213"/>
      <c r="VAP39" s="213"/>
      <c r="VAQ39" s="213"/>
      <c r="VAR39" s="213"/>
      <c r="VAS39" s="213"/>
      <c r="VAT39" s="213"/>
      <c r="VAU39" s="213"/>
      <c r="VAV39" s="213"/>
      <c r="VAW39" s="213"/>
      <c r="VAX39" s="213"/>
      <c r="VAY39" s="213"/>
      <c r="VAZ39" s="213"/>
      <c r="VBA39" s="213"/>
      <c r="VBB39" s="213"/>
      <c r="VBC39" s="213"/>
      <c r="VBD39" s="213"/>
      <c r="VBE39" s="213"/>
      <c r="VBF39" s="213"/>
      <c r="VBG39" s="213"/>
      <c r="VBH39" s="213"/>
      <c r="VBI39" s="213"/>
      <c r="VBJ39" s="213"/>
      <c r="VBK39" s="213"/>
      <c r="VBL39" s="213"/>
      <c r="VBM39" s="213"/>
      <c r="VBN39" s="213"/>
      <c r="VBO39" s="213"/>
      <c r="VBP39" s="213"/>
      <c r="VBQ39" s="213"/>
      <c r="VBR39" s="213"/>
      <c r="VBS39" s="213"/>
      <c r="VBT39" s="213"/>
      <c r="VBU39" s="213"/>
      <c r="VBV39" s="213"/>
      <c r="VBW39" s="213"/>
      <c r="VBX39" s="213"/>
      <c r="VBY39" s="213"/>
      <c r="VBZ39" s="213"/>
      <c r="VCA39" s="213"/>
      <c r="VCB39" s="213"/>
      <c r="VCC39" s="213"/>
      <c r="VCD39" s="213"/>
      <c r="VCE39" s="213"/>
      <c r="VCF39" s="213"/>
      <c r="VCG39" s="213"/>
      <c r="VCH39" s="213"/>
      <c r="VCI39" s="213"/>
      <c r="VCJ39" s="213"/>
      <c r="VCK39" s="213"/>
      <c r="VCL39" s="213"/>
      <c r="VCM39" s="213"/>
      <c r="VCN39" s="213"/>
      <c r="VCO39" s="213"/>
      <c r="VCP39" s="213"/>
      <c r="VCQ39" s="213"/>
      <c r="VCR39" s="213"/>
      <c r="VCS39" s="213"/>
      <c r="VCT39" s="213"/>
      <c r="VCU39" s="213"/>
      <c r="VCV39" s="213"/>
      <c r="VCW39" s="213"/>
      <c r="VCX39" s="213"/>
      <c r="VCY39" s="213"/>
      <c r="VCZ39" s="213"/>
      <c r="VDA39" s="213"/>
      <c r="VDB39" s="213"/>
      <c r="VDC39" s="213"/>
      <c r="VDD39" s="213"/>
      <c r="VDE39" s="213"/>
      <c r="VDF39" s="213"/>
      <c r="VDG39" s="213"/>
      <c r="VDH39" s="213"/>
      <c r="VDI39" s="213"/>
      <c r="VDJ39" s="213"/>
      <c r="VDK39" s="213"/>
      <c r="VDL39" s="213"/>
      <c r="VDM39" s="213"/>
      <c r="VDN39" s="213"/>
      <c r="VDO39" s="213"/>
      <c r="VDP39" s="213"/>
      <c r="VDQ39" s="213"/>
      <c r="VDR39" s="213"/>
      <c r="VDS39" s="213"/>
      <c r="VDT39" s="213"/>
      <c r="VDU39" s="213"/>
      <c r="VDV39" s="213"/>
      <c r="VDW39" s="213"/>
      <c r="VDX39" s="213"/>
      <c r="VDY39" s="213"/>
      <c r="VDZ39" s="213"/>
      <c r="VEA39" s="213"/>
      <c r="VEB39" s="213"/>
      <c r="VEC39" s="213"/>
      <c r="VED39" s="213"/>
      <c r="VEE39" s="213"/>
      <c r="VEF39" s="213"/>
      <c r="VEG39" s="213"/>
      <c r="VEH39" s="213"/>
      <c r="VEI39" s="213"/>
      <c r="VEJ39" s="213"/>
      <c r="VEK39" s="213"/>
      <c r="VEL39" s="213"/>
      <c r="VEM39" s="213"/>
      <c r="VEN39" s="213"/>
      <c r="VEO39" s="213"/>
      <c r="VEP39" s="213"/>
      <c r="VEQ39" s="213"/>
      <c r="VER39" s="213"/>
      <c r="VES39" s="213"/>
      <c r="VET39" s="213"/>
      <c r="VEU39" s="213"/>
      <c r="VEV39" s="213"/>
      <c r="VEW39" s="213"/>
      <c r="VEX39" s="213"/>
      <c r="VEY39" s="213"/>
      <c r="VEZ39" s="213"/>
      <c r="VFA39" s="213"/>
      <c r="VFB39" s="213"/>
      <c r="VFC39" s="213"/>
      <c r="VFD39" s="213"/>
      <c r="VFE39" s="213"/>
      <c r="VFF39" s="213"/>
      <c r="VFG39" s="213"/>
      <c r="VFH39" s="213"/>
      <c r="VFI39" s="213"/>
      <c r="VFJ39" s="213"/>
      <c r="VFK39" s="213"/>
      <c r="VFL39" s="213"/>
      <c r="VFM39" s="213"/>
      <c r="VFN39" s="213"/>
      <c r="VFO39" s="213"/>
      <c r="VFP39" s="213"/>
      <c r="VFQ39" s="213"/>
      <c r="VFR39" s="213"/>
      <c r="VFS39" s="213"/>
      <c r="VFT39" s="213"/>
      <c r="VFU39" s="213"/>
      <c r="VFV39" s="213"/>
      <c r="VFW39" s="213"/>
      <c r="VFX39" s="213"/>
      <c r="VFY39" s="213"/>
      <c r="VFZ39" s="213"/>
      <c r="VGA39" s="213"/>
      <c r="VGB39" s="213"/>
      <c r="VGC39" s="213"/>
      <c r="VGD39" s="213"/>
      <c r="VGE39" s="213"/>
      <c r="VGF39" s="213"/>
      <c r="VGG39" s="213"/>
      <c r="VGH39" s="213"/>
      <c r="VGI39" s="213"/>
      <c r="VGJ39" s="213"/>
      <c r="VGK39" s="213"/>
      <c r="VGL39" s="213"/>
      <c r="VGM39" s="213"/>
      <c r="VGN39" s="213"/>
      <c r="VGO39" s="213"/>
      <c r="VGP39" s="213"/>
      <c r="VGQ39" s="213"/>
      <c r="VGR39" s="213"/>
      <c r="VGS39" s="213"/>
      <c r="VGT39" s="213"/>
      <c r="VGU39" s="213"/>
      <c r="VGV39" s="213"/>
      <c r="VGW39" s="213"/>
      <c r="VGX39" s="213"/>
      <c r="VGY39" s="213"/>
      <c r="VGZ39" s="213"/>
      <c r="VHA39" s="213"/>
      <c r="VHB39" s="213"/>
      <c r="VHC39" s="213"/>
      <c r="VHD39" s="213"/>
      <c r="VHE39" s="213"/>
      <c r="VHF39" s="213"/>
      <c r="VHG39" s="213"/>
      <c r="VHH39" s="213"/>
      <c r="VHI39" s="213"/>
      <c r="VHJ39" s="213"/>
      <c r="VHK39" s="213"/>
      <c r="VHL39" s="213"/>
      <c r="VHM39" s="213"/>
      <c r="VHN39" s="213"/>
      <c r="VHO39" s="213"/>
      <c r="VHP39" s="213"/>
      <c r="VHQ39" s="213"/>
      <c r="VHR39" s="213"/>
      <c r="VHS39" s="213"/>
      <c r="VHT39" s="213"/>
      <c r="VHU39" s="213"/>
      <c r="VHV39" s="213"/>
      <c r="VHW39" s="213"/>
      <c r="VHX39" s="213"/>
      <c r="VHY39" s="213"/>
      <c r="VHZ39" s="213"/>
      <c r="VIA39" s="213"/>
      <c r="VIB39" s="213"/>
      <c r="VIC39" s="213"/>
      <c r="VID39" s="213"/>
      <c r="VIE39" s="213"/>
      <c r="VIF39" s="213"/>
      <c r="VIG39" s="213"/>
      <c r="VIH39" s="213"/>
      <c r="VII39" s="213"/>
      <c r="VIJ39" s="213"/>
      <c r="VIK39" s="213"/>
      <c r="VIL39" s="213"/>
      <c r="VIM39" s="213"/>
      <c r="VIN39" s="213"/>
      <c r="VIO39" s="213"/>
      <c r="VIP39" s="213"/>
      <c r="VIQ39" s="213"/>
      <c r="VIR39" s="213"/>
      <c r="VIS39" s="213"/>
      <c r="VIT39" s="213"/>
      <c r="VIU39" s="213"/>
      <c r="VIV39" s="213"/>
      <c r="VIW39" s="213"/>
      <c r="VIX39" s="213"/>
      <c r="VIY39" s="213"/>
      <c r="VIZ39" s="213"/>
      <c r="VJA39" s="213"/>
      <c r="VJB39" s="213"/>
      <c r="VJC39" s="213"/>
      <c r="VJD39" s="213"/>
      <c r="VJE39" s="213"/>
      <c r="VJF39" s="213"/>
      <c r="VJG39" s="213"/>
      <c r="VJH39" s="213"/>
      <c r="VJI39" s="213"/>
      <c r="VJJ39" s="213"/>
      <c r="VJK39" s="213"/>
      <c r="VJL39" s="213"/>
      <c r="VJM39" s="213"/>
      <c r="VJN39" s="213"/>
      <c r="VJO39" s="213"/>
      <c r="VJP39" s="213"/>
      <c r="VJQ39" s="213"/>
      <c r="VJR39" s="213"/>
      <c r="VJS39" s="213"/>
      <c r="VJT39" s="213"/>
      <c r="VJU39" s="213"/>
      <c r="VJV39" s="213"/>
      <c r="VJW39" s="213"/>
      <c r="VJX39" s="213"/>
      <c r="VJY39" s="213"/>
      <c r="VJZ39" s="213"/>
      <c r="VKA39" s="213"/>
      <c r="VKB39" s="213"/>
      <c r="VKC39" s="213"/>
      <c r="VKD39" s="213"/>
      <c r="VKE39" s="213"/>
      <c r="VKF39" s="213"/>
      <c r="VKG39" s="213"/>
      <c r="VKH39" s="213"/>
      <c r="VKI39" s="213"/>
      <c r="VKJ39" s="213"/>
      <c r="VKK39" s="213"/>
      <c r="VKL39" s="213"/>
      <c r="VKM39" s="213"/>
      <c r="VKN39" s="213"/>
      <c r="VKO39" s="213"/>
      <c r="VKP39" s="213"/>
      <c r="VKQ39" s="213"/>
      <c r="VKR39" s="213"/>
      <c r="VKS39" s="213"/>
      <c r="VKT39" s="213"/>
      <c r="VKU39" s="213"/>
      <c r="VKV39" s="213"/>
      <c r="VKW39" s="213"/>
      <c r="VKX39" s="213"/>
      <c r="VKY39" s="213"/>
      <c r="VKZ39" s="213"/>
      <c r="VLA39" s="213"/>
      <c r="VLB39" s="213"/>
      <c r="VLC39" s="213"/>
      <c r="VLD39" s="213"/>
      <c r="VLE39" s="213"/>
      <c r="VLF39" s="213"/>
      <c r="VLG39" s="213"/>
      <c r="VLH39" s="213"/>
      <c r="VLI39" s="213"/>
      <c r="VLJ39" s="213"/>
      <c r="VLK39" s="213"/>
      <c r="VLL39" s="213"/>
      <c r="VLM39" s="213"/>
      <c r="VLN39" s="213"/>
      <c r="VLO39" s="213"/>
      <c r="VLP39" s="213"/>
      <c r="VLQ39" s="213"/>
      <c r="VLR39" s="213"/>
      <c r="VLS39" s="213"/>
      <c r="VLT39" s="213"/>
      <c r="VLU39" s="213"/>
      <c r="VLV39" s="213"/>
      <c r="VLW39" s="213"/>
      <c r="VLX39" s="213"/>
      <c r="VLY39" s="213"/>
      <c r="VLZ39" s="213"/>
      <c r="VMA39" s="213"/>
      <c r="VMB39" s="213"/>
      <c r="VMC39" s="213"/>
      <c r="VMD39" s="213"/>
      <c r="VME39" s="213"/>
      <c r="VMF39" s="213"/>
      <c r="VMG39" s="213"/>
      <c r="VMH39" s="213"/>
      <c r="VMI39" s="213"/>
      <c r="VMJ39" s="213"/>
      <c r="VMK39" s="213"/>
      <c r="VML39" s="213"/>
      <c r="VMM39" s="213"/>
      <c r="VMN39" s="213"/>
      <c r="VMO39" s="213"/>
      <c r="VMP39" s="213"/>
      <c r="VMQ39" s="213"/>
      <c r="VMR39" s="213"/>
      <c r="VMS39" s="213"/>
      <c r="VMT39" s="213"/>
      <c r="VMU39" s="213"/>
      <c r="VMV39" s="213"/>
      <c r="VMW39" s="213"/>
      <c r="VMX39" s="213"/>
      <c r="VMY39" s="213"/>
      <c r="VMZ39" s="213"/>
      <c r="VNA39" s="213"/>
      <c r="VNB39" s="213"/>
      <c r="VNC39" s="213"/>
      <c r="VND39" s="213"/>
      <c r="VNE39" s="213"/>
      <c r="VNF39" s="213"/>
      <c r="VNG39" s="213"/>
      <c r="VNH39" s="213"/>
      <c r="VNI39" s="213"/>
      <c r="VNJ39" s="213"/>
      <c r="VNK39" s="213"/>
      <c r="VNL39" s="213"/>
      <c r="VNM39" s="213"/>
      <c r="VNN39" s="213"/>
      <c r="VNO39" s="213"/>
      <c r="VNP39" s="213"/>
      <c r="VNQ39" s="213"/>
      <c r="VNR39" s="213"/>
      <c r="VNS39" s="213"/>
      <c r="VNT39" s="213"/>
      <c r="VNU39" s="213"/>
      <c r="VNV39" s="213"/>
      <c r="VNW39" s="213"/>
      <c r="VNX39" s="213"/>
      <c r="VNY39" s="213"/>
      <c r="VNZ39" s="213"/>
      <c r="VOA39" s="213"/>
      <c r="VOB39" s="213"/>
      <c r="VOC39" s="213"/>
      <c r="VOD39" s="213"/>
      <c r="VOE39" s="213"/>
      <c r="VOF39" s="213"/>
      <c r="VOG39" s="213"/>
      <c r="VOH39" s="213"/>
      <c r="VOI39" s="213"/>
      <c r="VOJ39" s="213"/>
      <c r="VOK39" s="213"/>
      <c r="VOL39" s="213"/>
      <c r="VOM39" s="213"/>
      <c r="VON39" s="213"/>
      <c r="VOO39" s="213"/>
      <c r="VOP39" s="213"/>
      <c r="VOQ39" s="213"/>
      <c r="VOR39" s="213"/>
      <c r="VOS39" s="213"/>
      <c r="VOT39" s="213"/>
      <c r="VOU39" s="213"/>
      <c r="VOV39" s="213"/>
      <c r="VOW39" s="213"/>
      <c r="VOX39" s="213"/>
      <c r="VOY39" s="213"/>
      <c r="VOZ39" s="213"/>
      <c r="VPA39" s="213"/>
      <c r="VPB39" s="213"/>
      <c r="VPC39" s="213"/>
      <c r="VPD39" s="213"/>
      <c r="VPE39" s="213"/>
      <c r="VPF39" s="213"/>
      <c r="VPG39" s="213"/>
      <c r="VPH39" s="213"/>
      <c r="VPI39" s="213"/>
      <c r="VPJ39" s="213"/>
      <c r="VPK39" s="213"/>
      <c r="VPL39" s="213"/>
      <c r="VPM39" s="213"/>
      <c r="VPN39" s="213"/>
      <c r="VPO39" s="213"/>
      <c r="VPP39" s="213"/>
      <c r="VPQ39" s="213"/>
      <c r="VPR39" s="213"/>
      <c r="VPS39" s="213"/>
      <c r="VPT39" s="213"/>
      <c r="VPU39" s="213"/>
      <c r="VPV39" s="213"/>
      <c r="VPW39" s="213"/>
      <c r="VPX39" s="213"/>
      <c r="VPY39" s="213"/>
      <c r="VPZ39" s="213"/>
      <c r="VQA39" s="213"/>
      <c r="VQB39" s="213"/>
      <c r="VQC39" s="213"/>
      <c r="VQD39" s="213"/>
      <c r="VQE39" s="213"/>
      <c r="VQF39" s="213"/>
      <c r="VQG39" s="213"/>
      <c r="VQH39" s="213"/>
      <c r="VQI39" s="213"/>
      <c r="VQJ39" s="213"/>
      <c r="VQK39" s="213"/>
      <c r="VQL39" s="213"/>
      <c r="VQM39" s="213"/>
      <c r="VQN39" s="213"/>
      <c r="VQO39" s="213"/>
      <c r="VQP39" s="213"/>
      <c r="VQQ39" s="213"/>
      <c r="VQR39" s="213"/>
      <c r="VQS39" s="213"/>
      <c r="VQT39" s="213"/>
      <c r="VQU39" s="213"/>
      <c r="VQV39" s="213"/>
      <c r="VQW39" s="213"/>
      <c r="VQX39" s="213"/>
      <c r="VQY39" s="213"/>
      <c r="VQZ39" s="213"/>
      <c r="VRA39" s="213"/>
      <c r="VRB39" s="213"/>
      <c r="VRC39" s="213"/>
      <c r="VRD39" s="213"/>
      <c r="VRE39" s="213"/>
      <c r="VRF39" s="213"/>
      <c r="VRG39" s="213"/>
      <c r="VRH39" s="213"/>
      <c r="VRI39" s="213"/>
      <c r="VRJ39" s="213"/>
      <c r="VRK39" s="213"/>
      <c r="VRL39" s="213"/>
      <c r="VRM39" s="213"/>
      <c r="VRN39" s="213"/>
      <c r="VRO39" s="213"/>
      <c r="VRP39" s="213"/>
      <c r="VRQ39" s="213"/>
      <c r="VRR39" s="213"/>
      <c r="VRS39" s="213"/>
      <c r="VRT39" s="213"/>
      <c r="VRU39" s="213"/>
      <c r="VRV39" s="213"/>
      <c r="VRW39" s="213"/>
      <c r="VRX39" s="213"/>
      <c r="VRY39" s="213"/>
      <c r="VRZ39" s="213"/>
      <c r="VSA39" s="213"/>
      <c r="VSB39" s="213"/>
      <c r="VSC39" s="213"/>
      <c r="VSD39" s="213"/>
      <c r="VSE39" s="213"/>
      <c r="VSF39" s="213"/>
      <c r="VSG39" s="213"/>
      <c r="VSH39" s="213"/>
      <c r="VSI39" s="213"/>
      <c r="VSJ39" s="213"/>
      <c r="VSK39" s="213"/>
      <c r="VSL39" s="213"/>
      <c r="VSM39" s="213"/>
      <c r="VSN39" s="213"/>
      <c r="VSO39" s="213"/>
      <c r="VSP39" s="213"/>
      <c r="VSQ39" s="213"/>
      <c r="VSR39" s="213"/>
      <c r="VSS39" s="213"/>
      <c r="VST39" s="213"/>
      <c r="VSU39" s="213"/>
      <c r="VSV39" s="213"/>
      <c r="VSW39" s="213"/>
      <c r="VSX39" s="213"/>
      <c r="VSY39" s="213"/>
      <c r="VSZ39" s="213"/>
      <c r="VTA39" s="213"/>
      <c r="VTB39" s="213"/>
      <c r="VTC39" s="213"/>
      <c r="VTD39" s="213"/>
      <c r="VTE39" s="213"/>
      <c r="VTF39" s="213"/>
      <c r="VTG39" s="213"/>
      <c r="VTH39" s="213"/>
      <c r="VTI39" s="213"/>
      <c r="VTJ39" s="213"/>
      <c r="VTK39" s="213"/>
      <c r="VTL39" s="213"/>
      <c r="VTM39" s="213"/>
      <c r="VTN39" s="213"/>
      <c r="VTO39" s="213"/>
      <c r="VTP39" s="213"/>
      <c r="VTQ39" s="213"/>
      <c r="VTR39" s="213"/>
      <c r="VTS39" s="213"/>
      <c r="VTT39" s="213"/>
      <c r="VTU39" s="213"/>
      <c r="VTV39" s="213"/>
      <c r="VTW39" s="213"/>
      <c r="VTX39" s="213"/>
      <c r="VTY39" s="213"/>
      <c r="VTZ39" s="213"/>
      <c r="VUA39" s="213"/>
      <c r="VUB39" s="213"/>
      <c r="VUC39" s="213"/>
      <c r="VUD39" s="213"/>
      <c r="VUE39" s="213"/>
      <c r="VUF39" s="213"/>
      <c r="VUG39" s="213"/>
      <c r="VUH39" s="213"/>
      <c r="VUI39" s="213"/>
      <c r="VUJ39" s="213"/>
      <c r="VUK39" s="213"/>
      <c r="VUL39" s="213"/>
      <c r="VUM39" s="213"/>
      <c r="VUN39" s="213"/>
      <c r="VUO39" s="213"/>
      <c r="VUP39" s="213"/>
      <c r="VUQ39" s="213"/>
      <c r="VUR39" s="213"/>
      <c r="VUS39" s="213"/>
      <c r="VUT39" s="213"/>
      <c r="VUU39" s="213"/>
      <c r="VUV39" s="213"/>
      <c r="VUW39" s="213"/>
      <c r="VUX39" s="213"/>
      <c r="VUY39" s="213"/>
      <c r="VUZ39" s="213"/>
      <c r="VVA39" s="213"/>
      <c r="VVB39" s="213"/>
      <c r="VVC39" s="213"/>
      <c r="VVD39" s="213"/>
      <c r="VVE39" s="213"/>
      <c r="VVF39" s="213"/>
      <c r="VVG39" s="213"/>
      <c r="VVH39" s="213"/>
      <c r="VVI39" s="213"/>
      <c r="VVJ39" s="213"/>
      <c r="VVK39" s="213"/>
      <c r="VVL39" s="213"/>
      <c r="VVM39" s="213"/>
      <c r="VVN39" s="213"/>
      <c r="VVO39" s="213"/>
      <c r="VVP39" s="213"/>
      <c r="VVQ39" s="213"/>
      <c r="VVR39" s="213"/>
      <c r="VVS39" s="213"/>
      <c r="VVT39" s="213"/>
      <c r="VVU39" s="213"/>
      <c r="VVV39" s="213"/>
      <c r="VVW39" s="213"/>
      <c r="VVX39" s="213"/>
      <c r="VVY39" s="213"/>
      <c r="VVZ39" s="213"/>
      <c r="VWA39" s="213"/>
      <c r="VWB39" s="213"/>
      <c r="VWC39" s="213"/>
      <c r="VWD39" s="213"/>
      <c r="VWE39" s="213"/>
      <c r="VWF39" s="213"/>
      <c r="VWG39" s="213"/>
      <c r="VWH39" s="213"/>
      <c r="VWI39" s="213"/>
      <c r="VWJ39" s="213"/>
      <c r="VWK39" s="213"/>
      <c r="VWL39" s="213"/>
      <c r="VWM39" s="213"/>
      <c r="VWN39" s="213"/>
      <c r="VWO39" s="213"/>
      <c r="VWP39" s="213"/>
      <c r="VWQ39" s="213"/>
      <c r="VWR39" s="213"/>
      <c r="VWS39" s="213"/>
      <c r="VWT39" s="213"/>
      <c r="VWU39" s="213"/>
      <c r="VWV39" s="213"/>
      <c r="VWW39" s="213"/>
      <c r="VWX39" s="213"/>
      <c r="VWY39" s="213"/>
      <c r="VWZ39" s="213"/>
      <c r="VXA39" s="213"/>
      <c r="VXB39" s="213"/>
      <c r="VXC39" s="213"/>
      <c r="VXD39" s="213"/>
      <c r="VXE39" s="213"/>
      <c r="VXF39" s="213"/>
      <c r="VXG39" s="213"/>
      <c r="VXH39" s="213"/>
      <c r="VXI39" s="213"/>
      <c r="VXJ39" s="213"/>
      <c r="VXK39" s="213"/>
      <c r="VXL39" s="213"/>
      <c r="VXM39" s="213"/>
      <c r="VXN39" s="213"/>
      <c r="VXO39" s="213"/>
      <c r="VXP39" s="213"/>
      <c r="VXQ39" s="213"/>
      <c r="VXR39" s="213"/>
      <c r="VXS39" s="213"/>
      <c r="VXT39" s="213"/>
      <c r="VXU39" s="213"/>
      <c r="VXV39" s="213"/>
      <c r="VXW39" s="213"/>
      <c r="VXX39" s="213"/>
      <c r="VXY39" s="213"/>
      <c r="VXZ39" s="213"/>
      <c r="VYA39" s="213"/>
      <c r="VYB39" s="213"/>
      <c r="VYC39" s="213"/>
      <c r="VYD39" s="213"/>
      <c r="VYE39" s="213"/>
      <c r="VYF39" s="213"/>
      <c r="VYG39" s="213"/>
      <c r="VYH39" s="213"/>
      <c r="VYI39" s="213"/>
      <c r="VYJ39" s="213"/>
      <c r="VYK39" s="213"/>
      <c r="VYL39" s="213"/>
      <c r="VYM39" s="213"/>
      <c r="VYN39" s="213"/>
      <c r="VYO39" s="213"/>
      <c r="VYP39" s="213"/>
      <c r="VYQ39" s="213"/>
      <c r="VYR39" s="213"/>
      <c r="VYS39" s="213"/>
      <c r="VYT39" s="213"/>
      <c r="VYU39" s="213"/>
      <c r="VYV39" s="213"/>
      <c r="VYW39" s="213"/>
      <c r="VYX39" s="213"/>
      <c r="VYY39" s="213"/>
      <c r="VYZ39" s="213"/>
      <c r="VZA39" s="213"/>
      <c r="VZB39" s="213"/>
      <c r="VZC39" s="213"/>
      <c r="VZD39" s="213"/>
      <c r="VZE39" s="213"/>
      <c r="VZF39" s="213"/>
      <c r="VZG39" s="213"/>
      <c r="VZH39" s="213"/>
      <c r="VZI39" s="213"/>
      <c r="VZJ39" s="213"/>
      <c r="VZK39" s="213"/>
      <c r="VZL39" s="213"/>
      <c r="VZM39" s="213"/>
      <c r="VZN39" s="213"/>
      <c r="VZO39" s="213"/>
      <c r="VZP39" s="213"/>
      <c r="VZQ39" s="213"/>
      <c r="VZR39" s="213"/>
      <c r="VZS39" s="213"/>
      <c r="VZT39" s="213"/>
      <c r="VZU39" s="213"/>
      <c r="VZV39" s="213"/>
      <c r="VZW39" s="213"/>
      <c r="VZX39" s="213"/>
      <c r="VZY39" s="213"/>
      <c r="VZZ39" s="213"/>
      <c r="WAA39" s="213"/>
      <c r="WAB39" s="213"/>
      <c r="WAC39" s="213"/>
      <c r="WAD39" s="213"/>
      <c r="WAE39" s="213"/>
      <c r="WAF39" s="213"/>
      <c r="WAG39" s="213"/>
      <c r="WAH39" s="213"/>
      <c r="WAI39" s="213"/>
      <c r="WAJ39" s="213"/>
      <c r="WAK39" s="213"/>
      <c r="WAL39" s="213"/>
      <c r="WAM39" s="213"/>
      <c r="WAN39" s="213"/>
      <c r="WAO39" s="213"/>
      <c r="WAP39" s="213"/>
      <c r="WAQ39" s="213"/>
      <c r="WAR39" s="213"/>
      <c r="WAS39" s="213"/>
      <c r="WAT39" s="213"/>
      <c r="WAU39" s="213"/>
      <c r="WAV39" s="213"/>
      <c r="WAW39" s="213"/>
      <c r="WAX39" s="213"/>
      <c r="WAY39" s="213"/>
      <c r="WAZ39" s="213"/>
      <c r="WBA39" s="213"/>
      <c r="WBB39" s="213"/>
      <c r="WBC39" s="213"/>
      <c r="WBD39" s="213"/>
      <c r="WBE39" s="213"/>
      <c r="WBF39" s="213"/>
      <c r="WBG39" s="213"/>
      <c r="WBH39" s="213"/>
      <c r="WBI39" s="213"/>
      <c r="WBJ39" s="213"/>
      <c r="WBK39" s="213"/>
      <c r="WBL39" s="213"/>
      <c r="WBM39" s="213"/>
      <c r="WBN39" s="213"/>
      <c r="WBO39" s="213"/>
      <c r="WBP39" s="213"/>
      <c r="WBQ39" s="213"/>
      <c r="WBR39" s="213"/>
      <c r="WBS39" s="213"/>
      <c r="WBT39" s="213"/>
      <c r="WBU39" s="213"/>
      <c r="WBV39" s="213"/>
      <c r="WBW39" s="213"/>
      <c r="WBX39" s="213"/>
      <c r="WBY39" s="213"/>
      <c r="WBZ39" s="213"/>
      <c r="WCA39" s="213"/>
      <c r="WCB39" s="213"/>
      <c r="WCC39" s="213"/>
      <c r="WCD39" s="213"/>
      <c r="WCE39" s="213"/>
      <c r="WCF39" s="213"/>
      <c r="WCG39" s="213"/>
      <c r="WCH39" s="213"/>
      <c r="WCI39" s="213"/>
      <c r="WCJ39" s="213"/>
      <c r="WCK39" s="213"/>
      <c r="WCL39" s="213"/>
      <c r="WCM39" s="213"/>
      <c r="WCN39" s="213"/>
      <c r="WCO39" s="213"/>
      <c r="WCP39" s="213"/>
      <c r="WCQ39" s="213"/>
      <c r="WCR39" s="213"/>
      <c r="WCS39" s="213"/>
      <c r="WCT39" s="213"/>
      <c r="WCU39" s="213"/>
      <c r="WCV39" s="213"/>
      <c r="WCW39" s="213"/>
      <c r="WCX39" s="213"/>
      <c r="WCY39" s="213"/>
      <c r="WCZ39" s="213"/>
      <c r="WDA39" s="213"/>
      <c r="WDB39" s="213"/>
      <c r="WDC39" s="213"/>
      <c r="WDD39" s="213"/>
      <c r="WDE39" s="213"/>
      <c r="WDF39" s="213"/>
      <c r="WDG39" s="213"/>
      <c r="WDH39" s="213"/>
      <c r="WDI39" s="213"/>
      <c r="WDJ39" s="213"/>
      <c r="WDK39" s="213"/>
      <c r="WDL39" s="213"/>
      <c r="WDM39" s="213"/>
      <c r="WDN39" s="213"/>
      <c r="WDO39" s="213"/>
      <c r="WDP39" s="213"/>
      <c r="WDQ39" s="213"/>
      <c r="WDR39" s="213"/>
      <c r="WDS39" s="213"/>
      <c r="WDT39" s="213"/>
      <c r="WDU39" s="213"/>
      <c r="WDV39" s="213"/>
      <c r="WDW39" s="213"/>
      <c r="WDX39" s="213"/>
      <c r="WDY39" s="213"/>
      <c r="WDZ39" s="213"/>
      <c r="WEA39" s="213"/>
      <c r="WEB39" s="213"/>
      <c r="WEC39" s="213"/>
      <c r="WED39" s="213"/>
      <c r="WEE39" s="213"/>
      <c r="WEF39" s="213"/>
      <c r="WEG39" s="213"/>
      <c r="WEH39" s="213"/>
      <c r="WEI39" s="213"/>
      <c r="WEJ39" s="213"/>
      <c r="WEK39" s="213"/>
      <c r="WEL39" s="213"/>
      <c r="WEM39" s="213"/>
      <c r="WEN39" s="213"/>
      <c r="WEO39" s="213"/>
      <c r="WEP39" s="213"/>
      <c r="WEQ39" s="213"/>
      <c r="WER39" s="213"/>
      <c r="WES39" s="213"/>
      <c r="WET39" s="213"/>
      <c r="WEU39" s="213"/>
      <c r="WEV39" s="213"/>
      <c r="WEW39" s="213"/>
      <c r="WEX39" s="213"/>
      <c r="WEY39" s="213"/>
      <c r="WEZ39" s="213"/>
      <c r="WFA39" s="213"/>
      <c r="WFB39" s="213"/>
      <c r="WFC39" s="213"/>
      <c r="WFD39" s="213"/>
      <c r="WFE39" s="213"/>
      <c r="WFF39" s="213"/>
      <c r="WFG39" s="213"/>
      <c r="WFH39" s="213"/>
      <c r="WFI39" s="213"/>
      <c r="WFJ39" s="213"/>
      <c r="WFK39" s="213"/>
      <c r="WFL39" s="213"/>
      <c r="WFM39" s="213"/>
      <c r="WFN39" s="213"/>
      <c r="WFO39" s="213"/>
      <c r="WFP39" s="213"/>
      <c r="WFQ39" s="213"/>
      <c r="WFR39" s="213"/>
      <c r="WFS39" s="213"/>
      <c r="WFT39" s="213"/>
      <c r="WFU39" s="213"/>
      <c r="WFV39" s="213"/>
      <c r="WFW39" s="213"/>
      <c r="WFX39" s="213"/>
      <c r="WFY39" s="213"/>
      <c r="WFZ39" s="213"/>
      <c r="WGA39" s="213"/>
      <c r="WGB39" s="213"/>
      <c r="WGC39" s="213"/>
      <c r="WGD39" s="213"/>
      <c r="WGE39" s="213"/>
      <c r="WGF39" s="213"/>
      <c r="WGG39" s="213"/>
      <c r="WGH39" s="213"/>
      <c r="WGI39" s="213"/>
      <c r="WGJ39" s="213"/>
      <c r="WGK39" s="213"/>
      <c r="WGL39" s="213"/>
      <c r="WGM39" s="213"/>
      <c r="WGN39" s="213"/>
      <c r="WGO39" s="213"/>
      <c r="WGP39" s="213"/>
      <c r="WGQ39" s="213"/>
      <c r="WGR39" s="213"/>
      <c r="WGS39" s="213"/>
      <c r="WGT39" s="213"/>
      <c r="WGU39" s="213"/>
      <c r="WGV39" s="213"/>
      <c r="WGW39" s="213"/>
      <c r="WGX39" s="213"/>
      <c r="WGY39" s="213"/>
      <c r="WGZ39" s="213"/>
      <c r="WHA39" s="213"/>
      <c r="WHB39" s="213"/>
      <c r="WHC39" s="213"/>
      <c r="WHD39" s="213"/>
      <c r="WHE39" s="213"/>
      <c r="WHF39" s="213"/>
      <c r="WHG39" s="213"/>
      <c r="WHH39" s="213"/>
      <c r="WHI39" s="213"/>
      <c r="WHJ39" s="213"/>
      <c r="WHK39" s="213"/>
      <c r="WHL39" s="213"/>
      <c r="WHM39" s="213"/>
      <c r="WHN39" s="213"/>
      <c r="WHO39" s="213"/>
      <c r="WHP39" s="213"/>
      <c r="WHQ39" s="213"/>
      <c r="WHR39" s="213"/>
      <c r="WHS39" s="213"/>
      <c r="WHT39" s="213"/>
      <c r="WHU39" s="213"/>
      <c r="WHV39" s="213"/>
      <c r="WHW39" s="213"/>
      <c r="WHX39" s="213"/>
      <c r="WHY39" s="213"/>
      <c r="WHZ39" s="213"/>
      <c r="WIA39" s="213"/>
      <c r="WIB39" s="213"/>
      <c r="WIC39" s="213"/>
      <c r="WID39" s="213"/>
      <c r="WIE39" s="213"/>
      <c r="WIF39" s="213"/>
      <c r="WIG39" s="213"/>
      <c r="WIH39" s="213"/>
      <c r="WII39" s="213"/>
      <c r="WIJ39" s="213"/>
      <c r="WIK39" s="213"/>
      <c r="WIL39" s="213"/>
      <c r="WIM39" s="213"/>
      <c r="WIN39" s="213"/>
      <c r="WIO39" s="213"/>
      <c r="WIP39" s="213"/>
      <c r="WIQ39" s="213"/>
      <c r="WIR39" s="213"/>
      <c r="WIS39" s="213"/>
      <c r="WIT39" s="213"/>
      <c r="WIU39" s="213"/>
      <c r="WIV39" s="213"/>
      <c r="WIW39" s="213"/>
      <c r="WIX39" s="213"/>
      <c r="WIY39" s="213"/>
      <c r="WIZ39" s="213"/>
      <c r="WJA39" s="213"/>
      <c r="WJB39" s="213"/>
      <c r="WJC39" s="213"/>
      <c r="WJD39" s="213"/>
      <c r="WJE39" s="213"/>
      <c r="WJF39" s="213"/>
      <c r="WJG39" s="213"/>
      <c r="WJH39" s="213"/>
      <c r="WJI39" s="213"/>
      <c r="WJJ39" s="213"/>
      <c r="WJK39" s="213"/>
      <c r="WJL39" s="213"/>
      <c r="WJM39" s="213"/>
      <c r="WJN39" s="213"/>
      <c r="WJO39" s="213"/>
      <c r="WJP39" s="213"/>
      <c r="WJQ39" s="213"/>
      <c r="WJR39" s="213"/>
      <c r="WJS39" s="213"/>
      <c r="WJT39" s="213"/>
      <c r="WJU39" s="213"/>
      <c r="WJV39" s="213"/>
      <c r="WJW39" s="213"/>
      <c r="WJX39" s="213"/>
      <c r="WJY39" s="213"/>
      <c r="WJZ39" s="213"/>
      <c r="WKA39" s="213"/>
      <c r="WKB39" s="213"/>
      <c r="WKC39" s="213"/>
      <c r="WKD39" s="213"/>
      <c r="WKE39" s="213"/>
      <c r="WKF39" s="213"/>
      <c r="WKG39" s="213"/>
      <c r="WKH39" s="213"/>
      <c r="WKI39" s="213"/>
      <c r="WKJ39" s="213"/>
      <c r="WKK39" s="213"/>
      <c r="WKL39" s="213"/>
      <c r="WKM39" s="213"/>
      <c r="WKN39" s="213"/>
      <c r="WKO39" s="213"/>
      <c r="WKP39" s="213"/>
      <c r="WKQ39" s="213"/>
      <c r="WKR39" s="213"/>
      <c r="WKS39" s="213"/>
      <c r="WKT39" s="213"/>
      <c r="WKU39" s="213"/>
      <c r="WKV39" s="213"/>
      <c r="WKW39" s="213"/>
      <c r="WKX39" s="213"/>
      <c r="WKY39" s="213"/>
      <c r="WKZ39" s="213"/>
      <c r="WLA39" s="213"/>
      <c r="WLB39" s="213"/>
      <c r="WLC39" s="213"/>
      <c r="WLD39" s="213"/>
      <c r="WLE39" s="213"/>
      <c r="WLF39" s="213"/>
      <c r="WLG39" s="213"/>
      <c r="WLH39" s="213"/>
      <c r="WLI39" s="213"/>
      <c r="WLJ39" s="213"/>
      <c r="WLK39" s="213"/>
      <c r="WLL39" s="213"/>
      <c r="WLM39" s="213"/>
      <c r="WLN39" s="213"/>
      <c r="WLO39" s="213"/>
      <c r="WLP39" s="213"/>
      <c r="WLQ39" s="213"/>
      <c r="WLR39" s="213"/>
      <c r="WLS39" s="213"/>
      <c r="WLT39" s="213"/>
      <c r="WLU39" s="213"/>
      <c r="WLV39" s="213"/>
      <c r="WLW39" s="213"/>
      <c r="WLX39" s="213"/>
      <c r="WLY39" s="213"/>
      <c r="WLZ39" s="213"/>
      <c r="WMA39" s="213"/>
      <c r="WMB39" s="213"/>
      <c r="WMC39" s="213"/>
      <c r="WMD39" s="213"/>
      <c r="WME39" s="213"/>
      <c r="WMF39" s="213"/>
      <c r="WMG39" s="213"/>
      <c r="WMH39" s="213"/>
      <c r="WMI39" s="213"/>
      <c r="WMJ39" s="213"/>
      <c r="WMK39" s="213"/>
      <c r="WML39" s="213"/>
      <c r="WMM39" s="213"/>
      <c r="WMN39" s="213"/>
      <c r="WMO39" s="213"/>
      <c r="WMP39" s="213"/>
      <c r="WMQ39" s="213"/>
      <c r="WMR39" s="213"/>
      <c r="WMS39" s="213"/>
      <c r="WMT39" s="213"/>
      <c r="WMU39" s="213"/>
      <c r="WMV39" s="213"/>
      <c r="WMW39" s="213"/>
      <c r="WMX39" s="213"/>
      <c r="WMY39" s="213"/>
      <c r="WMZ39" s="213"/>
      <c r="WNA39" s="213"/>
      <c r="WNB39" s="213"/>
      <c r="WNC39" s="213"/>
      <c r="WND39" s="213"/>
      <c r="WNE39" s="213"/>
      <c r="WNF39" s="213"/>
      <c r="WNG39" s="213"/>
      <c r="WNH39" s="213"/>
      <c r="WNI39" s="213"/>
      <c r="WNJ39" s="213"/>
      <c r="WNK39" s="213"/>
      <c r="WNL39" s="213"/>
      <c r="WNM39" s="213"/>
      <c r="WNN39" s="213"/>
      <c r="WNO39" s="213"/>
      <c r="WNP39" s="213"/>
      <c r="WNQ39" s="213"/>
      <c r="WNR39" s="213"/>
      <c r="WNS39" s="213"/>
      <c r="WNT39" s="213"/>
      <c r="WNU39" s="213"/>
      <c r="WNV39" s="213"/>
      <c r="WNW39" s="213"/>
      <c r="WNX39" s="213"/>
      <c r="WNY39" s="213"/>
      <c r="WNZ39" s="213"/>
      <c r="WOA39" s="213"/>
      <c r="WOB39" s="213"/>
      <c r="WOC39" s="213"/>
      <c r="WOD39" s="213"/>
      <c r="WOE39" s="213"/>
      <c r="WOF39" s="213"/>
      <c r="WOG39" s="213"/>
      <c r="WOH39" s="213"/>
      <c r="WOI39" s="213"/>
      <c r="WOJ39" s="213"/>
      <c r="WOK39" s="213"/>
      <c r="WOL39" s="213"/>
      <c r="WOM39" s="213"/>
      <c r="WON39" s="213"/>
      <c r="WOO39" s="213"/>
      <c r="WOP39" s="213"/>
      <c r="WOQ39" s="213"/>
      <c r="WOR39" s="213"/>
      <c r="WOS39" s="213"/>
      <c r="WOT39" s="213"/>
      <c r="WOU39" s="213"/>
      <c r="WOV39" s="213"/>
      <c r="WOW39" s="213"/>
      <c r="WOX39" s="213"/>
      <c r="WOY39" s="213"/>
      <c r="WOZ39" s="213"/>
      <c r="WPA39" s="213"/>
      <c r="WPB39" s="213"/>
      <c r="WPC39" s="213"/>
      <c r="WPD39" s="213"/>
      <c r="WPE39" s="213"/>
      <c r="WPF39" s="213"/>
      <c r="WPG39" s="213"/>
      <c r="WPH39" s="213"/>
      <c r="WPI39" s="213"/>
      <c r="WPJ39" s="213"/>
      <c r="WPK39" s="213"/>
      <c r="WPL39" s="213"/>
      <c r="WPM39" s="213"/>
      <c r="WPN39" s="213"/>
      <c r="WPO39" s="213"/>
      <c r="WPP39" s="213"/>
      <c r="WPQ39" s="213"/>
      <c r="WPR39" s="213"/>
      <c r="WPS39" s="213"/>
      <c r="WPT39" s="213"/>
      <c r="WPU39" s="213"/>
      <c r="WPV39" s="213"/>
      <c r="WPW39" s="213"/>
      <c r="WPX39" s="213"/>
      <c r="WPY39" s="213"/>
      <c r="WPZ39" s="213"/>
      <c r="WQA39" s="213"/>
      <c r="WQB39" s="213"/>
      <c r="WQC39" s="213"/>
      <c r="WQD39" s="213"/>
      <c r="WQE39" s="213"/>
      <c r="WQF39" s="213"/>
      <c r="WQG39" s="213"/>
      <c r="WQH39" s="213"/>
      <c r="WQI39" s="213"/>
      <c r="WQJ39" s="213"/>
      <c r="WQK39" s="213"/>
      <c r="WQL39" s="213"/>
      <c r="WQM39" s="213"/>
      <c r="WQN39" s="213"/>
      <c r="WQO39" s="213"/>
      <c r="WQP39" s="213"/>
      <c r="WQQ39" s="213"/>
      <c r="WQR39" s="213"/>
      <c r="WQS39" s="213"/>
      <c r="WQT39" s="213"/>
      <c r="WQU39" s="213"/>
      <c r="WQV39" s="213"/>
      <c r="WQW39" s="213"/>
      <c r="WQX39" s="213"/>
      <c r="WQY39" s="213"/>
      <c r="WQZ39" s="213"/>
      <c r="WRA39" s="213"/>
      <c r="WRB39" s="213"/>
      <c r="WRC39" s="213"/>
      <c r="WRD39" s="213"/>
      <c r="WRE39" s="213"/>
      <c r="WRF39" s="213"/>
      <c r="WRG39" s="213"/>
      <c r="WRH39" s="213"/>
      <c r="WRI39" s="213"/>
      <c r="WRJ39" s="213"/>
      <c r="WRK39" s="213"/>
      <c r="WRL39" s="213"/>
      <c r="WRM39" s="213"/>
      <c r="WRN39" s="213"/>
      <c r="WRO39" s="213"/>
      <c r="WRP39" s="213"/>
      <c r="WRQ39" s="213"/>
      <c r="WRR39" s="213"/>
      <c r="WRS39" s="213"/>
      <c r="WRT39" s="213"/>
      <c r="WRU39" s="213"/>
      <c r="WRV39" s="213"/>
      <c r="WRW39" s="213"/>
      <c r="WRX39" s="213"/>
      <c r="WRY39" s="213"/>
      <c r="WRZ39" s="213"/>
      <c r="WSA39" s="213"/>
      <c r="WSB39" s="213"/>
      <c r="WSC39" s="213"/>
      <c r="WSD39" s="213"/>
      <c r="WSE39" s="213"/>
      <c r="WSF39" s="213"/>
      <c r="WSG39" s="213"/>
      <c r="WSH39" s="213"/>
      <c r="WSI39" s="213"/>
      <c r="WSJ39" s="213"/>
      <c r="WSK39" s="213"/>
      <c r="WSL39" s="213"/>
      <c r="WSM39" s="213"/>
      <c r="WSN39" s="213"/>
      <c r="WSO39" s="213"/>
      <c r="WSP39" s="213"/>
      <c r="WSQ39" s="213"/>
      <c r="WSR39" s="213"/>
      <c r="WSS39" s="213"/>
      <c r="WST39" s="213"/>
      <c r="WSU39" s="213"/>
      <c r="WSV39" s="213"/>
      <c r="WSW39" s="213"/>
      <c r="WSX39" s="213"/>
      <c r="WSY39" s="213"/>
      <c r="WSZ39" s="213"/>
      <c r="WTA39" s="213"/>
      <c r="WTB39" s="213"/>
      <c r="WTC39" s="213"/>
      <c r="WTD39" s="213"/>
      <c r="WTE39" s="213"/>
      <c r="WTF39" s="213"/>
      <c r="WTG39" s="213"/>
      <c r="WTH39" s="213"/>
      <c r="WTI39" s="213"/>
      <c r="WTJ39" s="213"/>
      <c r="WTK39" s="213"/>
      <c r="WTL39" s="213"/>
      <c r="WTM39" s="213"/>
      <c r="WTN39" s="213"/>
      <c r="WTO39" s="213"/>
      <c r="WTP39" s="213"/>
      <c r="WTQ39" s="213"/>
      <c r="WTR39" s="213"/>
      <c r="WTS39" s="213"/>
      <c r="WTT39" s="213"/>
      <c r="WTU39" s="213"/>
      <c r="WTV39" s="213"/>
      <c r="WTW39" s="213"/>
      <c r="WTX39" s="213"/>
      <c r="WTY39" s="213"/>
      <c r="WTZ39" s="213"/>
      <c r="WUA39" s="213"/>
      <c r="WUB39" s="213"/>
      <c r="WUC39" s="213"/>
      <c r="WUD39" s="213"/>
      <c r="WUE39" s="213"/>
      <c r="WUF39" s="213"/>
      <c r="WUG39" s="213"/>
      <c r="WUH39" s="213"/>
      <c r="WUI39" s="213"/>
      <c r="WUJ39" s="213"/>
      <c r="WUK39" s="213"/>
      <c r="WUL39" s="213"/>
      <c r="WUM39" s="213"/>
      <c r="WUN39" s="213"/>
      <c r="WUO39" s="213"/>
      <c r="WUP39" s="213"/>
      <c r="WUQ39" s="213"/>
      <c r="WUR39" s="213"/>
      <c r="WUS39" s="213"/>
      <c r="WUT39" s="213"/>
      <c r="WUU39" s="213"/>
      <c r="WUV39" s="213"/>
      <c r="WUW39" s="213"/>
      <c r="WUX39" s="213"/>
      <c r="WUY39" s="213"/>
      <c r="WUZ39" s="213"/>
      <c r="WVA39" s="213"/>
      <c r="WVB39" s="213"/>
      <c r="WVC39" s="213"/>
      <c r="WVD39" s="213"/>
      <c r="WVE39" s="213"/>
      <c r="WVF39" s="213"/>
      <c r="WVG39" s="213"/>
      <c r="WVH39" s="213"/>
      <c r="WVI39" s="213"/>
      <c r="WVJ39" s="213"/>
      <c r="WVK39" s="213"/>
      <c r="WVL39" s="213"/>
      <c r="WVM39" s="213"/>
      <c r="WVN39" s="213"/>
      <c r="WVO39" s="213"/>
      <c r="WVP39" s="213"/>
      <c r="WVQ39" s="213"/>
      <c r="WVR39" s="213"/>
      <c r="WVS39" s="213"/>
      <c r="WVT39" s="213"/>
      <c r="WVU39" s="213"/>
      <c r="WVV39" s="213"/>
      <c r="WVW39" s="213"/>
      <c r="WVX39" s="213"/>
      <c r="WVY39" s="213"/>
      <c r="WVZ39" s="213"/>
      <c r="WWA39" s="213"/>
      <c r="WWB39" s="213"/>
      <c r="WWC39" s="213"/>
      <c r="WWD39" s="213"/>
      <c r="WWE39" s="213"/>
      <c r="WWF39" s="213"/>
      <c r="WWG39" s="213"/>
      <c r="WWH39" s="213"/>
      <c r="WWI39" s="213"/>
      <c r="WWJ39" s="213"/>
      <c r="WWK39" s="213"/>
      <c r="WWL39" s="213"/>
      <c r="WWM39" s="213"/>
      <c r="WWN39" s="213"/>
      <c r="WWO39" s="213"/>
      <c r="WWP39" s="213"/>
      <c r="WWQ39" s="213"/>
      <c r="WWR39" s="213"/>
      <c r="WWS39" s="213"/>
      <c r="WWT39" s="213"/>
      <c r="WWU39" s="213"/>
      <c r="WWV39" s="213"/>
      <c r="WWW39" s="213"/>
      <c r="WWX39" s="213"/>
      <c r="WWY39" s="213"/>
      <c r="WWZ39" s="213"/>
      <c r="WXA39" s="213"/>
      <c r="WXB39" s="213"/>
      <c r="WXC39" s="213"/>
      <c r="WXD39" s="213"/>
      <c r="WXE39" s="213"/>
      <c r="WXF39" s="213"/>
      <c r="WXG39" s="213"/>
      <c r="WXH39" s="213"/>
      <c r="WXI39" s="213"/>
      <c r="WXJ39" s="213"/>
      <c r="WXK39" s="213"/>
      <c r="WXL39" s="213"/>
      <c r="WXM39" s="213"/>
      <c r="WXN39" s="213"/>
      <c r="WXO39" s="213"/>
      <c r="WXP39" s="213"/>
      <c r="WXQ39" s="213"/>
      <c r="WXR39" s="213"/>
      <c r="WXS39" s="213"/>
      <c r="WXT39" s="213"/>
      <c r="WXU39" s="213"/>
      <c r="WXV39" s="213"/>
      <c r="WXW39" s="213"/>
      <c r="WXX39" s="213"/>
      <c r="WXY39" s="213"/>
      <c r="WXZ39" s="213"/>
      <c r="WYA39" s="213"/>
      <c r="WYB39" s="213"/>
      <c r="WYC39" s="213"/>
      <c r="WYD39" s="213"/>
      <c r="WYE39" s="213"/>
      <c r="WYF39" s="213"/>
      <c r="WYG39" s="213"/>
      <c r="WYH39" s="213"/>
      <c r="WYI39" s="213"/>
      <c r="WYJ39" s="213"/>
      <c r="WYK39" s="213"/>
      <c r="WYL39" s="213"/>
      <c r="WYM39" s="213"/>
      <c r="WYN39" s="213"/>
      <c r="WYO39" s="213"/>
      <c r="WYP39" s="213"/>
      <c r="WYQ39" s="213"/>
      <c r="WYR39" s="213"/>
      <c r="WYS39" s="213"/>
      <c r="WYT39" s="213"/>
      <c r="WYU39" s="213"/>
      <c r="WYV39" s="213"/>
      <c r="WYW39" s="213"/>
      <c r="WYX39" s="213"/>
      <c r="WYY39" s="213"/>
      <c r="WYZ39" s="213"/>
      <c r="WZA39" s="213"/>
      <c r="WZB39" s="213"/>
      <c r="WZC39" s="213"/>
      <c r="WZD39" s="213"/>
      <c r="WZE39" s="213"/>
      <c r="WZF39" s="213"/>
      <c r="WZG39" s="213"/>
      <c r="WZH39" s="213"/>
      <c r="WZI39" s="213"/>
      <c r="WZJ39" s="213"/>
      <c r="WZK39" s="213"/>
      <c r="WZL39" s="213"/>
      <c r="WZM39" s="213"/>
      <c r="WZN39" s="213"/>
      <c r="WZO39" s="213"/>
      <c r="WZP39" s="213"/>
      <c r="WZQ39" s="213"/>
      <c r="WZR39" s="213"/>
      <c r="WZS39" s="213"/>
      <c r="WZT39" s="213"/>
      <c r="WZU39" s="213"/>
      <c r="WZV39" s="213"/>
      <c r="WZW39" s="213"/>
      <c r="WZX39" s="213"/>
      <c r="WZY39" s="213"/>
      <c r="WZZ39" s="213"/>
      <c r="XAA39" s="213"/>
      <c r="XAB39" s="213"/>
      <c r="XAC39" s="213"/>
      <c r="XAD39" s="213"/>
      <c r="XAE39" s="213"/>
      <c r="XAF39" s="213"/>
      <c r="XAG39" s="213"/>
      <c r="XAH39" s="213"/>
      <c r="XAI39" s="213"/>
      <c r="XAJ39" s="213"/>
      <c r="XAK39" s="213"/>
      <c r="XAL39" s="213"/>
      <c r="XAM39" s="213"/>
      <c r="XAN39" s="213"/>
      <c r="XAO39" s="213"/>
      <c r="XAP39" s="213"/>
      <c r="XAQ39" s="213"/>
      <c r="XAR39" s="213"/>
      <c r="XAS39" s="213"/>
      <c r="XAT39" s="213"/>
      <c r="XAU39" s="213"/>
      <c r="XAV39" s="213"/>
      <c r="XAW39" s="213"/>
      <c r="XAX39" s="213"/>
      <c r="XAY39" s="213"/>
      <c r="XAZ39" s="213"/>
      <c r="XBA39" s="213"/>
      <c r="XBB39" s="213"/>
      <c r="XBC39" s="213"/>
      <c r="XBD39" s="213"/>
      <c r="XBE39" s="213"/>
      <c r="XBF39" s="213"/>
      <c r="XBG39" s="213"/>
      <c r="XBH39" s="213"/>
      <c r="XBI39" s="213"/>
      <c r="XBJ39" s="213"/>
      <c r="XBK39" s="213"/>
      <c r="XBL39" s="213"/>
      <c r="XBM39" s="213"/>
      <c r="XBN39" s="213"/>
      <c r="XBO39" s="213"/>
      <c r="XBP39" s="213"/>
      <c r="XBQ39" s="213"/>
      <c r="XBR39" s="213"/>
      <c r="XBS39" s="213"/>
      <c r="XBT39" s="213"/>
      <c r="XBU39" s="213"/>
      <c r="XBV39" s="213"/>
      <c r="XBW39" s="213"/>
      <c r="XBX39" s="213"/>
      <c r="XBY39" s="213"/>
      <c r="XBZ39" s="213"/>
      <c r="XCA39" s="213"/>
      <c r="XCB39" s="213"/>
      <c r="XCC39" s="213"/>
      <c r="XCD39" s="213"/>
      <c r="XCE39" s="213"/>
      <c r="XCF39" s="213"/>
      <c r="XCG39" s="213"/>
      <c r="XCH39" s="213"/>
      <c r="XCI39" s="213"/>
      <c r="XCJ39" s="213"/>
      <c r="XCK39" s="213"/>
      <c r="XCL39" s="213"/>
      <c r="XCM39" s="213"/>
      <c r="XCN39" s="213"/>
      <c r="XCO39" s="213"/>
      <c r="XCP39" s="213"/>
      <c r="XCQ39" s="213"/>
      <c r="XCR39" s="213"/>
      <c r="XCS39" s="213"/>
      <c r="XCT39" s="213"/>
      <c r="XCU39" s="213"/>
      <c r="XCV39" s="213"/>
      <c r="XCW39" s="213"/>
      <c r="XCX39" s="213"/>
      <c r="XCY39" s="213"/>
      <c r="XCZ39" s="213"/>
      <c r="XDA39" s="213"/>
      <c r="XDB39" s="213"/>
      <c r="XDC39" s="213"/>
      <c r="XDD39" s="213"/>
      <c r="XDE39" s="213"/>
      <c r="XDF39" s="213"/>
      <c r="XDG39" s="213"/>
      <c r="XDH39" s="213"/>
      <c r="XDI39" s="213"/>
      <c r="XDJ39" s="213"/>
      <c r="XDK39" s="213"/>
      <c r="XDL39" s="213"/>
      <c r="XDM39" s="213"/>
      <c r="XDN39" s="213"/>
      <c r="XDO39" s="213"/>
      <c r="XDP39" s="213"/>
      <c r="XDQ39" s="213"/>
      <c r="XDR39" s="213"/>
      <c r="XDS39" s="213"/>
      <c r="XDT39" s="213"/>
      <c r="XDU39" s="213"/>
      <c r="XDV39" s="213"/>
      <c r="XDW39" s="213"/>
      <c r="XDX39" s="213"/>
      <c r="XDY39" s="213"/>
      <c r="XDZ39" s="213"/>
      <c r="XEA39" s="213"/>
      <c r="XEB39" s="213"/>
      <c r="XEC39" s="213"/>
      <c r="XED39" s="213"/>
      <c r="XEE39" s="213"/>
      <c r="XEF39" s="213"/>
      <c r="XEG39" s="213"/>
      <c r="XEH39" s="213"/>
      <c r="XEI39" s="213"/>
      <c r="XEJ39" s="213"/>
      <c r="XEK39" s="213"/>
      <c r="XEL39" s="213"/>
      <c r="XEM39" s="213"/>
      <c r="XEN39" s="213"/>
      <c r="XEO39" s="213"/>
      <c r="XEP39" s="213"/>
      <c r="XEQ39" s="213"/>
      <c r="XER39" s="213"/>
      <c r="XES39" s="213"/>
      <c r="XET39" s="213"/>
    </row>
    <row r="40" spans="1:16374" s="225" customFormat="1" hidden="1" x14ac:dyDescent="0.2">
      <c r="A40" s="50"/>
      <c r="B40" s="31" t="s">
        <v>144</v>
      </c>
      <c r="C40" s="31"/>
      <c r="D40" s="31" t="s">
        <v>58</v>
      </c>
      <c r="E40" s="43" t="s">
        <v>145</v>
      </c>
      <c r="F40" s="182"/>
      <c r="G40" s="99"/>
      <c r="H40" s="99"/>
      <c r="I40" s="99"/>
      <c r="J40" s="99">
        <v>42.6</v>
      </c>
      <c r="K40" s="99">
        <v>47.7</v>
      </c>
      <c r="L40" s="45">
        <v>53.4</v>
      </c>
      <c r="M40" s="181">
        <v>55.4</v>
      </c>
      <c r="N40" s="181">
        <v>52.5</v>
      </c>
      <c r="O40" s="181">
        <v>52.9</v>
      </c>
      <c r="P40" s="410" t="s">
        <v>91</v>
      </c>
      <c r="Q40" s="410"/>
      <c r="R40" s="410"/>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c r="EQ40" s="213"/>
      <c r="ER40" s="213"/>
      <c r="ES40" s="213"/>
      <c r="ET40" s="213"/>
      <c r="EU40" s="213"/>
      <c r="EV40" s="213"/>
      <c r="EW40" s="213"/>
      <c r="EX40" s="213"/>
      <c r="EY40" s="213"/>
      <c r="EZ40" s="213"/>
      <c r="FA40" s="213"/>
      <c r="FB40" s="213"/>
      <c r="FC40" s="213"/>
      <c r="FD40" s="213"/>
      <c r="FE40" s="213"/>
      <c r="FF40" s="213"/>
      <c r="FG40" s="213"/>
      <c r="FH40" s="213"/>
      <c r="FI40" s="213"/>
      <c r="FJ40" s="213"/>
      <c r="FK40" s="213"/>
      <c r="FL40" s="213"/>
      <c r="FM40" s="213"/>
      <c r="FN40" s="213"/>
      <c r="FO40" s="213"/>
      <c r="FP40" s="213"/>
      <c r="FQ40" s="213"/>
      <c r="FR40" s="213"/>
      <c r="FS40" s="213"/>
      <c r="FT40" s="213"/>
      <c r="FU40" s="213"/>
      <c r="FV40" s="213"/>
      <c r="FW40" s="213"/>
      <c r="FX40" s="213"/>
      <c r="FY40" s="213"/>
      <c r="FZ40" s="213"/>
      <c r="GA40" s="213"/>
      <c r="GB40" s="213"/>
      <c r="GC40" s="213"/>
      <c r="GD40" s="213"/>
      <c r="GE40" s="213"/>
      <c r="GF40" s="213"/>
      <c r="GG40" s="213"/>
      <c r="GH40" s="213"/>
      <c r="GI40" s="213"/>
      <c r="GJ40" s="213"/>
      <c r="GK40" s="213"/>
      <c r="GL40" s="213"/>
      <c r="GM40" s="213"/>
      <c r="GN40" s="213"/>
      <c r="GO40" s="213"/>
      <c r="GP40" s="213"/>
      <c r="GQ40" s="213"/>
      <c r="GR40" s="213"/>
      <c r="GS40" s="213"/>
      <c r="GT40" s="213"/>
      <c r="GU40" s="213"/>
      <c r="GV40" s="213"/>
      <c r="GW40" s="213"/>
      <c r="GX40" s="213"/>
      <c r="GY40" s="213"/>
      <c r="GZ40" s="213"/>
      <c r="HA40" s="213"/>
      <c r="HB40" s="213"/>
      <c r="HC40" s="213"/>
      <c r="HD40" s="213"/>
      <c r="HE40" s="213"/>
      <c r="HF40" s="213"/>
      <c r="HG40" s="213"/>
      <c r="HH40" s="213"/>
      <c r="HI40" s="213"/>
      <c r="HJ40" s="213"/>
      <c r="HK40" s="213"/>
      <c r="HL40" s="213"/>
      <c r="HM40" s="213"/>
      <c r="HN40" s="213"/>
      <c r="HO40" s="213"/>
      <c r="HP40" s="213"/>
      <c r="HQ40" s="213"/>
      <c r="HR40" s="213"/>
      <c r="HS40" s="213"/>
      <c r="HT40" s="213"/>
      <c r="HU40" s="213"/>
      <c r="HV40" s="213"/>
      <c r="HW40" s="213"/>
      <c r="HX40" s="213"/>
      <c r="HY40" s="213"/>
      <c r="HZ40" s="213"/>
      <c r="IA40" s="213"/>
      <c r="IB40" s="213"/>
      <c r="IC40" s="213"/>
      <c r="ID40" s="213"/>
      <c r="IE40" s="213"/>
      <c r="IF40" s="213"/>
      <c r="IG40" s="213"/>
      <c r="IH40" s="213"/>
      <c r="II40" s="213"/>
      <c r="IJ40" s="213"/>
      <c r="IK40" s="213"/>
      <c r="IL40" s="213"/>
      <c r="IM40" s="213"/>
      <c r="IN40" s="213"/>
      <c r="IO40" s="213"/>
      <c r="IP40" s="213"/>
      <c r="IQ40" s="213"/>
      <c r="IR40" s="213"/>
      <c r="IS40" s="213"/>
      <c r="IT40" s="213"/>
      <c r="IU40" s="213"/>
      <c r="IV40" s="213"/>
      <c r="IW40" s="213"/>
      <c r="IX40" s="213"/>
      <c r="IY40" s="213"/>
      <c r="IZ40" s="213"/>
      <c r="JA40" s="213"/>
      <c r="JB40" s="213"/>
      <c r="JC40" s="213"/>
      <c r="JD40" s="213"/>
      <c r="JE40" s="213"/>
      <c r="JF40" s="213"/>
      <c r="JG40" s="213"/>
      <c r="JH40" s="213"/>
      <c r="JI40" s="213"/>
      <c r="JJ40" s="213"/>
      <c r="JK40" s="213"/>
      <c r="JL40" s="213"/>
      <c r="JM40" s="213"/>
      <c r="JN40" s="213"/>
      <c r="JO40" s="213"/>
      <c r="JP40" s="213"/>
      <c r="JQ40" s="213"/>
      <c r="JR40" s="213"/>
      <c r="JS40" s="213"/>
      <c r="JT40" s="213"/>
      <c r="JU40" s="213"/>
      <c r="JV40" s="213"/>
      <c r="JW40" s="213"/>
      <c r="JX40" s="213"/>
      <c r="JY40" s="213"/>
      <c r="JZ40" s="213"/>
      <c r="KA40" s="213"/>
      <c r="KB40" s="213"/>
      <c r="KC40" s="213"/>
      <c r="KD40" s="213"/>
      <c r="KE40" s="213"/>
      <c r="KF40" s="213"/>
      <c r="KG40" s="213"/>
      <c r="KH40" s="213"/>
      <c r="KI40" s="213"/>
      <c r="KJ40" s="213"/>
      <c r="KK40" s="213"/>
      <c r="KL40" s="213"/>
      <c r="KM40" s="213"/>
      <c r="KN40" s="213"/>
      <c r="KO40" s="213"/>
      <c r="KP40" s="213"/>
      <c r="KQ40" s="213"/>
      <c r="KR40" s="213"/>
      <c r="KS40" s="213"/>
      <c r="KT40" s="213"/>
      <c r="KU40" s="213"/>
      <c r="KV40" s="213"/>
      <c r="KW40" s="213"/>
      <c r="KX40" s="213"/>
      <c r="KY40" s="213"/>
      <c r="KZ40" s="213"/>
      <c r="LA40" s="213"/>
      <c r="LB40" s="213"/>
      <c r="LC40" s="213"/>
      <c r="LD40" s="213"/>
      <c r="LE40" s="213"/>
      <c r="LF40" s="213"/>
      <c r="LG40" s="213"/>
      <c r="LH40" s="213"/>
      <c r="LI40" s="213"/>
      <c r="LJ40" s="213"/>
      <c r="LK40" s="213"/>
      <c r="LL40" s="213"/>
      <c r="LM40" s="213"/>
      <c r="LN40" s="213"/>
      <c r="LO40" s="213"/>
      <c r="LP40" s="213"/>
      <c r="LQ40" s="213"/>
      <c r="LR40" s="213"/>
      <c r="LS40" s="213"/>
      <c r="LT40" s="213"/>
      <c r="LU40" s="213"/>
      <c r="LV40" s="213"/>
      <c r="LW40" s="213"/>
      <c r="LX40" s="213"/>
      <c r="LY40" s="213"/>
      <c r="LZ40" s="213"/>
      <c r="MA40" s="213"/>
      <c r="MB40" s="213"/>
      <c r="MC40" s="213"/>
      <c r="MD40" s="213"/>
      <c r="ME40" s="213"/>
      <c r="MF40" s="213"/>
      <c r="MG40" s="213"/>
      <c r="MH40" s="213"/>
      <c r="MI40" s="213"/>
      <c r="MJ40" s="213"/>
      <c r="MK40" s="213"/>
      <c r="ML40" s="213"/>
      <c r="MM40" s="213"/>
      <c r="MN40" s="213"/>
      <c r="MO40" s="213"/>
      <c r="MP40" s="213"/>
      <c r="MQ40" s="213"/>
      <c r="MR40" s="213"/>
      <c r="MS40" s="213"/>
      <c r="MT40" s="213"/>
      <c r="MU40" s="213"/>
      <c r="MV40" s="213"/>
      <c r="MW40" s="213"/>
      <c r="MX40" s="213"/>
      <c r="MY40" s="213"/>
      <c r="MZ40" s="213"/>
      <c r="NA40" s="213"/>
      <c r="NB40" s="213"/>
      <c r="NC40" s="213"/>
      <c r="ND40" s="213"/>
      <c r="NE40" s="213"/>
      <c r="NF40" s="213"/>
      <c r="NG40" s="213"/>
      <c r="NH40" s="213"/>
      <c r="NI40" s="213"/>
      <c r="NJ40" s="213"/>
      <c r="NK40" s="213"/>
      <c r="NL40" s="213"/>
      <c r="NM40" s="213"/>
      <c r="NN40" s="213"/>
      <c r="NO40" s="213"/>
      <c r="NP40" s="213"/>
      <c r="NQ40" s="213"/>
      <c r="NR40" s="213"/>
      <c r="NS40" s="213"/>
      <c r="NT40" s="213"/>
      <c r="NU40" s="213"/>
      <c r="NV40" s="213"/>
      <c r="NW40" s="213"/>
      <c r="NX40" s="213"/>
      <c r="NY40" s="213"/>
      <c r="NZ40" s="213"/>
      <c r="OA40" s="213"/>
      <c r="OB40" s="213"/>
      <c r="OC40" s="213"/>
      <c r="OD40" s="213"/>
      <c r="OE40" s="213"/>
      <c r="OF40" s="213"/>
      <c r="OG40" s="213"/>
      <c r="OH40" s="213"/>
      <c r="OI40" s="213"/>
      <c r="OJ40" s="213"/>
      <c r="OK40" s="213"/>
      <c r="OL40" s="213"/>
      <c r="OM40" s="213"/>
      <c r="ON40" s="213"/>
      <c r="OO40" s="213"/>
      <c r="OP40" s="213"/>
      <c r="OQ40" s="213"/>
      <c r="OR40" s="213"/>
      <c r="OS40" s="213"/>
      <c r="OT40" s="213"/>
      <c r="OU40" s="213"/>
      <c r="OV40" s="213"/>
      <c r="OW40" s="213"/>
      <c r="OX40" s="213"/>
      <c r="OY40" s="213"/>
      <c r="OZ40" s="213"/>
      <c r="PA40" s="213"/>
      <c r="PB40" s="213"/>
      <c r="PC40" s="213"/>
      <c r="PD40" s="213"/>
      <c r="PE40" s="213"/>
      <c r="PF40" s="213"/>
      <c r="PG40" s="213"/>
      <c r="PH40" s="213"/>
      <c r="PI40" s="213"/>
      <c r="PJ40" s="213"/>
      <c r="PK40" s="213"/>
      <c r="PL40" s="213"/>
      <c r="PM40" s="213"/>
      <c r="PN40" s="213"/>
      <c r="PO40" s="213"/>
      <c r="PP40" s="213"/>
      <c r="PQ40" s="213"/>
      <c r="PR40" s="213"/>
      <c r="PS40" s="213"/>
      <c r="PT40" s="213"/>
      <c r="PU40" s="213"/>
      <c r="PV40" s="213"/>
      <c r="PW40" s="213"/>
      <c r="PX40" s="213"/>
      <c r="PY40" s="213"/>
      <c r="PZ40" s="213"/>
      <c r="QA40" s="213"/>
      <c r="QB40" s="213"/>
      <c r="QC40" s="213"/>
      <c r="QD40" s="213"/>
      <c r="QE40" s="213"/>
      <c r="QF40" s="213"/>
      <c r="QG40" s="213"/>
      <c r="QH40" s="213"/>
      <c r="QI40" s="213"/>
      <c r="QJ40" s="213"/>
      <c r="QK40" s="213"/>
      <c r="QL40" s="213"/>
      <c r="QM40" s="213"/>
      <c r="QN40" s="213"/>
      <c r="QO40" s="213"/>
      <c r="QP40" s="213"/>
      <c r="QQ40" s="213"/>
      <c r="QR40" s="213"/>
      <c r="QS40" s="213"/>
      <c r="QT40" s="213"/>
      <c r="QU40" s="213"/>
      <c r="QV40" s="213"/>
      <c r="QW40" s="213"/>
      <c r="QX40" s="213"/>
      <c r="QY40" s="213"/>
      <c r="QZ40" s="213"/>
      <c r="RA40" s="213"/>
      <c r="RB40" s="213"/>
      <c r="RC40" s="213"/>
      <c r="RD40" s="213"/>
      <c r="RE40" s="213"/>
      <c r="RF40" s="213"/>
      <c r="RG40" s="213"/>
      <c r="RH40" s="213"/>
      <c r="RI40" s="213"/>
      <c r="RJ40" s="213"/>
      <c r="RK40" s="213"/>
      <c r="RL40" s="213"/>
      <c r="RM40" s="213"/>
      <c r="RN40" s="213"/>
      <c r="RO40" s="213"/>
      <c r="RP40" s="213"/>
      <c r="RQ40" s="213"/>
      <c r="RR40" s="213"/>
      <c r="RS40" s="213"/>
      <c r="RT40" s="213"/>
      <c r="RU40" s="213"/>
      <c r="RV40" s="213"/>
      <c r="RW40" s="213"/>
      <c r="RX40" s="213"/>
      <c r="RY40" s="213"/>
      <c r="RZ40" s="213"/>
      <c r="SA40" s="213"/>
      <c r="SB40" s="213"/>
      <c r="SC40" s="213"/>
      <c r="SD40" s="213"/>
      <c r="SE40" s="213"/>
      <c r="SF40" s="213"/>
      <c r="SG40" s="213"/>
      <c r="SH40" s="213"/>
      <c r="SI40" s="213"/>
      <c r="SJ40" s="213"/>
      <c r="SK40" s="213"/>
      <c r="SL40" s="213"/>
      <c r="SM40" s="213"/>
      <c r="SN40" s="213"/>
      <c r="SO40" s="213"/>
      <c r="SP40" s="213"/>
      <c r="SQ40" s="213"/>
      <c r="SR40" s="213"/>
      <c r="SS40" s="213"/>
      <c r="ST40" s="213"/>
      <c r="SU40" s="213"/>
      <c r="SV40" s="213"/>
      <c r="SW40" s="213"/>
      <c r="SX40" s="213"/>
      <c r="SY40" s="213"/>
      <c r="SZ40" s="213"/>
      <c r="TA40" s="213"/>
      <c r="TB40" s="213"/>
      <c r="TC40" s="213"/>
      <c r="TD40" s="213"/>
      <c r="TE40" s="213"/>
      <c r="TF40" s="213"/>
      <c r="TG40" s="213"/>
      <c r="TH40" s="213"/>
      <c r="TI40" s="213"/>
      <c r="TJ40" s="213"/>
      <c r="TK40" s="213"/>
      <c r="TL40" s="213"/>
      <c r="TM40" s="213"/>
      <c r="TN40" s="213"/>
      <c r="TO40" s="213"/>
      <c r="TP40" s="213"/>
      <c r="TQ40" s="213"/>
      <c r="TR40" s="213"/>
      <c r="TS40" s="213"/>
      <c r="TT40" s="213"/>
      <c r="TU40" s="213"/>
      <c r="TV40" s="213"/>
      <c r="TW40" s="213"/>
      <c r="TX40" s="213"/>
      <c r="TY40" s="213"/>
      <c r="TZ40" s="213"/>
      <c r="UA40" s="213"/>
      <c r="UB40" s="213"/>
      <c r="UC40" s="213"/>
      <c r="UD40" s="213"/>
      <c r="UE40" s="213"/>
      <c r="UF40" s="213"/>
      <c r="UG40" s="213"/>
      <c r="UH40" s="213"/>
      <c r="UI40" s="213"/>
      <c r="UJ40" s="213"/>
      <c r="UK40" s="213"/>
      <c r="UL40" s="213"/>
      <c r="UM40" s="213"/>
      <c r="UN40" s="213"/>
      <c r="UO40" s="213"/>
      <c r="UP40" s="213"/>
      <c r="UQ40" s="213"/>
      <c r="UR40" s="213"/>
      <c r="US40" s="213"/>
      <c r="UT40" s="213"/>
      <c r="UU40" s="213"/>
      <c r="UV40" s="213"/>
      <c r="UW40" s="213"/>
      <c r="UX40" s="213"/>
      <c r="UY40" s="213"/>
      <c r="UZ40" s="213"/>
      <c r="VA40" s="213"/>
      <c r="VB40" s="213"/>
      <c r="VC40" s="213"/>
      <c r="VD40" s="213"/>
      <c r="VE40" s="213"/>
      <c r="VF40" s="213"/>
      <c r="VG40" s="213"/>
      <c r="VH40" s="213"/>
      <c r="VI40" s="213"/>
      <c r="VJ40" s="213"/>
      <c r="VK40" s="213"/>
      <c r="VL40" s="213"/>
      <c r="VM40" s="213"/>
      <c r="VN40" s="213"/>
      <c r="VO40" s="213"/>
      <c r="VP40" s="213"/>
      <c r="VQ40" s="213"/>
      <c r="VR40" s="213"/>
      <c r="VS40" s="213"/>
      <c r="VT40" s="213"/>
      <c r="VU40" s="213"/>
      <c r="VV40" s="213"/>
      <c r="VW40" s="213"/>
      <c r="VX40" s="213"/>
      <c r="VY40" s="213"/>
      <c r="VZ40" s="213"/>
      <c r="WA40" s="213"/>
      <c r="WB40" s="213"/>
      <c r="WC40" s="213"/>
      <c r="WD40" s="213"/>
      <c r="WE40" s="213"/>
      <c r="WF40" s="213"/>
      <c r="WG40" s="213"/>
      <c r="WH40" s="213"/>
      <c r="WI40" s="213"/>
      <c r="WJ40" s="213"/>
      <c r="WK40" s="213"/>
      <c r="WL40" s="213"/>
      <c r="WM40" s="213"/>
      <c r="WN40" s="213"/>
      <c r="WO40" s="213"/>
      <c r="WP40" s="213"/>
      <c r="WQ40" s="213"/>
      <c r="WR40" s="213"/>
      <c r="WS40" s="213"/>
      <c r="WT40" s="213"/>
      <c r="WU40" s="213"/>
      <c r="WV40" s="213"/>
      <c r="WW40" s="213"/>
      <c r="WX40" s="213"/>
      <c r="WY40" s="213"/>
      <c r="WZ40" s="213"/>
      <c r="XA40" s="213"/>
      <c r="XB40" s="213"/>
      <c r="XC40" s="213"/>
      <c r="XD40" s="213"/>
      <c r="XE40" s="213"/>
      <c r="XF40" s="213"/>
      <c r="XG40" s="213"/>
      <c r="XH40" s="213"/>
      <c r="XI40" s="213"/>
      <c r="XJ40" s="213"/>
      <c r="XK40" s="213"/>
      <c r="XL40" s="213"/>
      <c r="XM40" s="213"/>
      <c r="XN40" s="213"/>
      <c r="XO40" s="213"/>
      <c r="XP40" s="213"/>
      <c r="XQ40" s="213"/>
      <c r="XR40" s="213"/>
      <c r="XS40" s="213"/>
      <c r="XT40" s="213"/>
      <c r="XU40" s="213"/>
      <c r="XV40" s="213"/>
      <c r="XW40" s="213"/>
      <c r="XX40" s="213"/>
      <c r="XY40" s="213"/>
      <c r="XZ40" s="213"/>
      <c r="YA40" s="213"/>
      <c r="YB40" s="213"/>
      <c r="YC40" s="213"/>
      <c r="YD40" s="213"/>
      <c r="YE40" s="213"/>
      <c r="YF40" s="213"/>
      <c r="YG40" s="213"/>
      <c r="YH40" s="213"/>
      <c r="YI40" s="213"/>
      <c r="YJ40" s="213"/>
      <c r="YK40" s="213"/>
      <c r="YL40" s="213"/>
      <c r="YM40" s="213"/>
      <c r="YN40" s="213"/>
      <c r="YO40" s="213"/>
      <c r="YP40" s="213"/>
      <c r="YQ40" s="213"/>
      <c r="YR40" s="213"/>
      <c r="YS40" s="213"/>
      <c r="YT40" s="213"/>
      <c r="YU40" s="213"/>
      <c r="YV40" s="213"/>
      <c r="YW40" s="213"/>
      <c r="YX40" s="213"/>
      <c r="YY40" s="213"/>
      <c r="YZ40" s="213"/>
      <c r="ZA40" s="213"/>
      <c r="ZB40" s="213"/>
      <c r="ZC40" s="213"/>
      <c r="ZD40" s="213"/>
      <c r="ZE40" s="213"/>
      <c r="ZF40" s="213"/>
      <c r="ZG40" s="213"/>
      <c r="ZH40" s="213"/>
      <c r="ZI40" s="213"/>
      <c r="ZJ40" s="213"/>
      <c r="ZK40" s="213"/>
      <c r="ZL40" s="213"/>
      <c r="ZM40" s="213"/>
      <c r="ZN40" s="213"/>
      <c r="ZO40" s="213"/>
      <c r="ZP40" s="213"/>
      <c r="ZQ40" s="213"/>
      <c r="ZR40" s="213"/>
      <c r="ZS40" s="213"/>
      <c r="ZT40" s="213"/>
      <c r="ZU40" s="213"/>
      <c r="ZV40" s="213"/>
      <c r="ZW40" s="213"/>
      <c r="ZX40" s="213"/>
      <c r="ZY40" s="213"/>
      <c r="ZZ40" s="213"/>
      <c r="AAA40" s="213"/>
      <c r="AAB40" s="213"/>
      <c r="AAC40" s="213"/>
      <c r="AAD40" s="213"/>
      <c r="AAE40" s="213"/>
      <c r="AAF40" s="213"/>
      <c r="AAG40" s="213"/>
      <c r="AAH40" s="213"/>
      <c r="AAI40" s="213"/>
      <c r="AAJ40" s="213"/>
      <c r="AAK40" s="213"/>
      <c r="AAL40" s="213"/>
      <c r="AAM40" s="213"/>
      <c r="AAN40" s="213"/>
      <c r="AAO40" s="213"/>
      <c r="AAP40" s="213"/>
      <c r="AAQ40" s="213"/>
      <c r="AAR40" s="213"/>
      <c r="AAS40" s="213"/>
      <c r="AAT40" s="213"/>
      <c r="AAU40" s="213"/>
      <c r="AAV40" s="213"/>
      <c r="AAW40" s="213"/>
      <c r="AAX40" s="213"/>
      <c r="AAY40" s="213"/>
      <c r="AAZ40" s="213"/>
      <c r="ABA40" s="213"/>
      <c r="ABB40" s="213"/>
      <c r="ABC40" s="213"/>
      <c r="ABD40" s="213"/>
      <c r="ABE40" s="213"/>
      <c r="ABF40" s="213"/>
      <c r="ABG40" s="213"/>
      <c r="ABH40" s="213"/>
      <c r="ABI40" s="213"/>
      <c r="ABJ40" s="213"/>
      <c r="ABK40" s="213"/>
      <c r="ABL40" s="213"/>
      <c r="ABM40" s="213"/>
      <c r="ABN40" s="213"/>
      <c r="ABO40" s="213"/>
      <c r="ABP40" s="213"/>
      <c r="ABQ40" s="213"/>
      <c r="ABR40" s="213"/>
      <c r="ABS40" s="213"/>
      <c r="ABT40" s="213"/>
      <c r="ABU40" s="213"/>
      <c r="ABV40" s="213"/>
      <c r="ABW40" s="213"/>
      <c r="ABX40" s="213"/>
      <c r="ABY40" s="213"/>
      <c r="ABZ40" s="213"/>
      <c r="ACA40" s="213"/>
      <c r="ACB40" s="213"/>
      <c r="ACC40" s="213"/>
      <c r="ACD40" s="213"/>
      <c r="ACE40" s="213"/>
      <c r="ACF40" s="213"/>
      <c r="ACG40" s="213"/>
      <c r="ACH40" s="213"/>
      <c r="ACI40" s="213"/>
      <c r="ACJ40" s="213"/>
      <c r="ACK40" s="213"/>
      <c r="ACL40" s="213"/>
      <c r="ACM40" s="213"/>
      <c r="ACN40" s="213"/>
      <c r="ACO40" s="213"/>
      <c r="ACP40" s="213"/>
      <c r="ACQ40" s="213"/>
      <c r="ACR40" s="213"/>
      <c r="ACS40" s="213"/>
      <c r="ACT40" s="213"/>
      <c r="ACU40" s="213"/>
      <c r="ACV40" s="213"/>
      <c r="ACW40" s="213"/>
      <c r="ACX40" s="213"/>
      <c r="ACY40" s="213"/>
      <c r="ACZ40" s="213"/>
      <c r="ADA40" s="213"/>
      <c r="ADB40" s="213"/>
      <c r="ADC40" s="213"/>
      <c r="ADD40" s="213"/>
      <c r="ADE40" s="213"/>
      <c r="ADF40" s="213"/>
      <c r="ADG40" s="213"/>
      <c r="ADH40" s="213"/>
      <c r="ADI40" s="213"/>
      <c r="ADJ40" s="213"/>
      <c r="ADK40" s="213"/>
      <c r="ADL40" s="213"/>
      <c r="ADM40" s="213"/>
      <c r="ADN40" s="213"/>
      <c r="ADO40" s="213"/>
      <c r="ADP40" s="213"/>
      <c r="ADQ40" s="213"/>
      <c r="ADR40" s="213"/>
      <c r="ADS40" s="213"/>
      <c r="ADT40" s="213"/>
      <c r="ADU40" s="213"/>
      <c r="ADV40" s="213"/>
      <c r="ADW40" s="213"/>
      <c r="ADX40" s="213"/>
      <c r="ADY40" s="213"/>
      <c r="ADZ40" s="213"/>
      <c r="AEA40" s="213"/>
      <c r="AEB40" s="213"/>
      <c r="AEC40" s="213"/>
      <c r="AED40" s="213"/>
      <c r="AEE40" s="213"/>
      <c r="AEF40" s="213"/>
      <c r="AEG40" s="213"/>
      <c r="AEH40" s="213"/>
      <c r="AEI40" s="213"/>
      <c r="AEJ40" s="213"/>
      <c r="AEK40" s="213"/>
      <c r="AEL40" s="213"/>
      <c r="AEM40" s="213"/>
      <c r="AEN40" s="213"/>
      <c r="AEO40" s="213"/>
      <c r="AEP40" s="213"/>
      <c r="AEQ40" s="213"/>
      <c r="AER40" s="213"/>
      <c r="AES40" s="213"/>
      <c r="AET40" s="213"/>
      <c r="AEU40" s="213"/>
      <c r="AEV40" s="213"/>
      <c r="AEW40" s="213"/>
      <c r="AEX40" s="213"/>
      <c r="AEY40" s="213"/>
      <c r="AEZ40" s="213"/>
      <c r="AFA40" s="213"/>
      <c r="AFB40" s="213"/>
      <c r="AFC40" s="213"/>
      <c r="AFD40" s="213"/>
      <c r="AFE40" s="213"/>
      <c r="AFF40" s="213"/>
      <c r="AFG40" s="213"/>
      <c r="AFH40" s="213"/>
      <c r="AFI40" s="213"/>
      <c r="AFJ40" s="213"/>
      <c r="AFK40" s="213"/>
      <c r="AFL40" s="213"/>
      <c r="AFM40" s="213"/>
      <c r="AFN40" s="213"/>
      <c r="AFO40" s="213"/>
      <c r="AFP40" s="213"/>
      <c r="AFQ40" s="213"/>
      <c r="AFR40" s="213"/>
      <c r="AFS40" s="213"/>
      <c r="AFT40" s="213"/>
      <c r="AFU40" s="213"/>
      <c r="AFV40" s="213"/>
      <c r="AFW40" s="213"/>
      <c r="AFX40" s="213"/>
      <c r="AFY40" s="213"/>
      <c r="AFZ40" s="213"/>
      <c r="AGA40" s="213"/>
      <c r="AGB40" s="213"/>
      <c r="AGC40" s="213"/>
      <c r="AGD40" s="213"/>
      <c r="AGE40" s="213"/>
      <c r="AGF40" s="213"/>
      <c r="AGG40" s="213"/>
      <c r="AGH40" s="213"/>
      <c r="AGI40" s="213"/>
      <c r="AGJ40" s="213"/>
      <c r="AGK40" s="213"/>
      <c r="AGL40" s="213"/>
      <c r="AGM40" s="213"/>
      <c r="AGN40" s="213"/>
      <c r="AGO40" s="213"/>
      <c r="AGP40" s="213"/>
      <c r="AGQ40" s="213"/>
      <c r="AGR40" s="213"/>
      <c r="AGS40" s="213"/>
      <c r="AGT40" s="213"/>
      <c r="AGU40" s="213"/>
      <c r="AGV40" s="213"/>
      <c r="AGW40" s="213"/>
      <c r="AGX40" s="213"/>
      <c r="AGY40" s="213"/>
      <c r="AGZ40" s="213"/>
      <c r="AHA40" s="213"/>
      <c r="AHB40" s="213"/>
      <c r="AHC40" s="213"/>
      <c r="AHD40" s="213"/>
      <c r="AHE40" s="213"/>
      <c r="AHF40" s="213"/>
      <c r="AHG40" s="213"/>
      <c r="AHH40" s="213"/>
      <c r="AHI40" s="213"/>
      <c r="AHJ40" s="213"/>
      <c r="AHK40" s="213"/>
      <c r="AHL40" s="213"/>
      <c r="AHM40" s="213"/>
      <c r="AHN40" s="213"/>
      <c r="AHO40" s="213"/>
      <c r="AHP40" s="213"/>
      <c r="AHQ40" s="213"/>
      <c r="AHR40" s="213"/>
      <c r="AHS40" s="213"/>
      <c r="AHT40" s="213"/>
      <c r="AHU40" s="213"/>
      <c r="AHV40" s="213"/>
      <c r="AHW40" s="213"/>
      <c r="AHX40" s="213"/>
      <c r="AHY40" s="213"/>
      <c r="AHZ40" s="213"/>
      <c r="AIA40" s="213"/>
      <c r="AIB40" s="213"/>
      <c r="AIC40" s="213"/>
      <c r="AID40" s="213"/>
      <c r="AIE40" s="213"/>
      <c r="AIF40" s="213"/>
      <c r="AIG40" s="213"/>
      <c r="AIH40" s="213"/>
      <c r="AII40" s="213"/>
      <c r="AIJ40" s="213"/>
      <c r="AIK40" s="213"/>
      <c r="AIL40" s="213"/>
      <c r="AIM40" s="213"/>
      <c r="AIN40" s="213"/>
      <c r="AIO40" s="213"/>
      <c r="AIP40" s="213"/>
      <c r="AIQ40" s="213"/>
      <c r="AIR40" s="213"/>
      <c r="AIS40" s="213"/>
      <c r="AIT40" s="213"/>
      <c r="AIU40" s="213"/>
      <c r="AIV40" s="213"/>
      <c r="AIW40" s="213"/>
      <c r="AIX40" s="213"/>
      <c r="AIY40" s="213"/>
      <c r="AIZ40" s="213"/>
      <c r="AJA40" s="213"/>
      <c r="AJB40" s="213"/>
      <c r="AJC40" s="213"/>
      <c r="AJD40" s="213"/>
      <c r="AJE40" s="213"/>
      <c r="AJF40" s="213"/>
      <c r="AJG40" s="213"/>
      <c r="AJH40" s="213"/>
      <c r="AJI40" s="213"/>
      <c r="AJJ40" s="213"/>
      <c r="AJK40" s="213"/>
      <c r="AJL40" s="213"/>
      <c r="AJM40" s="213"/>
      <c r="AJN40" s="213"/>
      <c r="AJO40" s="213"/>
      <c r="AJP40" s="213"/>
      <c r="AJQ40" s="213"/>
      <c r="AJR40" s="213"/>
      <c r="AJS40" s="213"/>
      <c r="AJT40" s="213"/>
      <c r="AJU40" s="213"/>
      <c r="AJV40" s="213"/>
      <c r="AJW40" s="213"/>
      <c r="AJX40" s="213"/>
      <c r="AJY40" s="213"/>
      <c r="AJZ40" s="213"/>
      <c r="AKA40" s="213"/>
      <c r="AKB40" s="213"/>
      <c r="AKC40" s="213"/>
      <c r="AKD40" s="213"/>
      <c r="AKE40" s="213"/>
      <c r="AKF40" s="213"/>
      <c r="AKG40" s="213"/>
      <c r="AKH40" s="213"/>
      <c r="AKI40" s="213"/>
      <c r="AKJ40" s="213"/>
      <c r="AKK40" s="213"/>
      <c r="AKL40" s="213"/>
      <c r="AKM40" s="213"/>
      <c r="AKN40" s="213"/>
      <c r="AKO40" s="213"/>
      <c r="AKP40" s="213"/>
      <c r="AKQ40" s="213"/>
      <c r="AKR40" s="213"/>
      <c r="AKS40" s="213"/>
      <c r="AKT40" s="213"/>
      <c r="AKU40" s="213"/>
      <c r="AKV40" s="213"/>
      <c r="AKW40" s="213"/>
      <c r="AKX40" s="213"/>
      <c r="AKY40" s="213"/>
      <c r="AKZ40" s="213"/>
      <c r="ALA40" s="213"/>
      <c r="ALB40" s="213"/>
      <c r="ALC40" s="213"/>
      <c r="ALD40" s="213"/>
      <c r="ALE40" s="213"/>
      <c r="ALF40" s="213"/>
      <c r="ALG40" s="213"/>
      <c r="ALH40" s="213"/>
      <c r="ALI40" s="213"/>
      <c r="ALJ40" s="213"/>
      <c r="ALK40" s="213"/>
      <c r="ALL40" s="213"/>
      <c r="ALM40" s="213"/>
      <c r="ALN40" s="213"/>
      <c r="ALO40" s="213"/>
      <c r="ALP40" s="213"/>
      <c r="ALQ40" s="213"/>
      <c r="ALR40" s="213"/>
      <c r="ALS40" s="213"/>
      <c r="ALT40" s="213"/>
      <c r="ALU40" s="213"/>
      <c r="ALV40" s="213"/>
      <c r="ALW40" s="213"/>
      <c r="ALX40" s="213"/>
      <c r="ALY40" s="213"/>
      <c r="ALZ40" s="213"/>
      <c r="AMA40" s="213"/>
      <c r="AMB40" s="213"/>
      <c r="AMC40" s="213"/>
      <c r="AMD40" s="213"/>
      <c r="AME40" s="213"/>
      <c r="AMF40" s="213"/>
      <c r="AMG40" s="213"/>
      <c r="AMH40" s="213"/>
      <c r="AMI40" s="213"/>
      <c r="AMJ40" s="213"/>
      <c r="AMK40" s="213"/>
      <c r="AML40" s="213"/>
      <c r="AMM40" s="213"/>
      <c r="AMN40" s="213"/>
      <c r="AMO40" s="213"/>
      <c r="AMP40" s="213"/>
      <c r="AMQ40" s="213"/>
      <c r="AMR40" s="213"/>
      <c r="AMS40" s="213"/>
      <c r="AMT40" s="213"/>
      <c r="AMU40" s="213"/>
      <c r="AMV40" s="213"/>
      <c r="AMW40" s="213"/>
      <c r="AMX40" s="213"/>
      <c r="AMY40" s="213"/>
      <c r="AMZ40" s="213"/>
      <c r="ANA40" s="213"/>
      <c r="ANB40" s="213"/>
      <c r="ANC40" s="213"/>
      <c r="AND40" s="213"/>
      <c r="ANE40" s="213"/>
      <c r="ANF40" s="213"/>
      <c r="ANG40" s="213"/>
      <c r="ANH40" s="213"/>
      <c r="ANI40" s="213"/>
      <c r="ANJ40" s="213"/>
      <c r="ANK40" s="213"/>
      <c r="ANL40" s="213"/>
      <c r="ANM40" s="213"/>
      <c r="ANN40" s="213"/>
      <c r="ANO40" s="213"/>
      <c r="ANP40" s="213"/>
      <c r="ANQ40" s="213"/>
      <c r="ANR40" s="213"/>
      <c r="ANS40" s="213"/>
      <c r="ANT40" s="213"/>
      <c r="ANU40" s="213"/>
      <c r="ANV40" s="213"/>
      <c r="ANW40" s="213"/>
      <c r="ANX40" s="213"/>
      <c r="ANY40" s="213"/>
      <c r="ANZ40" s="213"/>
      <c r="AOA40" s="213"/>
      <c r="AOB40" s="213"/>
      <c r="AOC40" s="213"/>
      <c r="AOD40" s="213"/>
      <c r="AOE40" s="213"/>
      <c r="AOF40" s="213"/>
      <c r="AOG40" s="213"/>
      <c r="AOH40" s="213"/>
      <c r="AOI40" s="213"/>
      <c r="AOJ40" s="213"/>
      <c r="AOK40" s="213"/>
      <c r="AOL40" s="213"/>
      <c r="AOM40" s="213"/>
      <c r="AON40" s="213"/>
      <c r="AOO40" s="213"/>
      <c r="AOP40" s="213"/>
      <c r="AOQ40" s="213"/>
      <c r="AOR40" s="213"/>
      <c r="AOS40" s="213"/>
      <c r="AOT40" s="213"/>
      <c r="AOU40" s="213"/>
      <c r="AOV40" s="213"/>
      <c r="AOW40" s="213"/>
      <c r="AOX40" s="213"/>
      <c r="AOY40" s="213"/>
      <c r="AOZ40" s="213"/>
      <c r="APA40" s="213"/>
      <c r="APB40" s="213"/>
      <c r="APC40" s="213"/>
      <c r="APD40" s="213"/>
      <c r="APE40" s="213"/>
      <c r="APF40" s="213"/>
      <c r="APG40" s="213"/>
      <c r="APH40" s="213"/>
      <c r="API40" s="213"/>
      <c r="APJ40" s="213"/>
      <c r="APK40" s="213"/>
      <c r="APL40" s="213"/>
      <c r="APM40" s="213"/>
      <c r="APN40" s="213"/>
      <c r="APO40" s="213"/>
      <c r="APP40" s="213"/>
      <c r="APQ40" s="213"/>
      <c r="APR40" s="213"/>
      <c r="APS40" s="213"/>
      <c r="APT40" s="213"/>
      <c r="APU40" s="213"/>
      <c r="APV40" s="213"/>
      <c r="APW40" s="213"/>
      <c r="APX40" s="213"/>
      <c r="APY40" s="213"/>
      <c r="APZ40" s="213"/>
      <c r="AQA40" s="213"/>
      <c r="AQB40" s="213"/>
      <c r="AQC40" s="213"/>
      <c r="AQD40" s="213"/>
      <c r="AQE40" s="213"/>
      <c r="AQF40" s="213"/>
      <c r="AQG40" s="213"/>
      <c r="AQH40" s="213"/>
      <c r="AQI40" s="213"/>
      <c r="AQJ40" s="213"/>
      <c r="AQK40" s="213"/>
      <c r="AQL40" s="213"/>
      <c r="AQM40" s="213"/>
      <c r="AQN40" s="213"/>
      <c r="AQO40" s="213"/>
      <c r="AQP40" s="213"/>
      <c r="AQQ40" s="213"/>
      <c r="AQR40" s="213"/>
      <c r="AQS40" s="213"/>
      <c r="AQT40" s="213"/>
      <c r="AQU40" s="213"/>
      <c r="AQV40" s="213"/>
      <c r="AQW40" s="213"/>
      <c r="AQX40" s="213"/>
      <c r="AQY40" s="213"/>
      <c r="AQZ40" s="213"/>
      <c r="ARA40" s="213"/>
      <c r="ARB40" s="213"/>
      <c r="ARC40" s="213"/>
      <c r="ARD40" s="213"/>
      <c r="ARE40" s="213"/>
      <c r="ARF40" s="213"/>
      <c r="ARG40" s="213"/>
      <c r="ARH40" s="213"/>
      <c r="ARI40" s="213"/>
      <c r="ARJ40" s="213"/>
      <c r="ARK40" s="213"/>
      <c r="ARL40" s="213"/>
      <c r="ARM40" s="213"/>
      <c r="ARN40" s="213"/>
      <c r="ARO40" s="213"/>
      <c r="ARP40" s="213"/>
      <c r="ARQ40" s="213"/>
      <c r="ARR40" s="213"/>
      <c r="ARS40" s="213"/>
      <c r="ART40" s="213"/>
      <c r="ARU40" s="213"/>
      <c r="ARV40" s="213"/>
      <c r="ARW40" s="213"/>
      <c r="ARX40" s="213"/>
      <c r="ARY40" s="213"/>
      <c r="ARZ40" s="213"/>
      <c r="ASA40" s="213"/>
      <c r="ASB40" s="213"/>
      <c r="ASC40" s="213"/>
      <c r="ASD40" s="213"/>
      <c r="ASE40" s="213"/>
      <c r="ASF40" s="213"/>
      <c r="ASG40" s="213"/>
      <c r="ASH40" s="213"/>
      <c r="ASI40" s="213"/>
      <c r="ASJ40" s="213"/>
      <c r="ASK40" s="213"/>
      <c r="ASL40" s="213"/>
      <c r="ASM40" s="213"/>
      <c r="ASN40" s="213"/>
      <c r="ASO40" s="213"/>
      <c r="ASP40" s="213"/>
      <c r="ASQ40" s="213"/>
      <c r="ASR40" s="213"/>
      <c r="ASS40" s="213"/>
      <c r="AST40" s="213"/>
      <c r="ASU40" s="213"/>
      <c r="ASV40" s="213"/>
      <c r="ASW40" s="213"/>
      <c r="ASX40" s="213"/>
      <c r="ASY40" s="213"/>
      <c r="ASZ40" s="213"/>
      <c r="ATA40" s="213"/>
      <c r="ATB40" s="213"/>
      <c r="ATC40" s="213"/>
      <c r="ATD40" s="213"/>
      <c r="ATE40" s="213"/>
      <c r="ATF40" s="213"/>
      <c r="ATG40" s="213"/>
      <c r="ATH40" s="213"/>
      <c r="ATI40" s="213"/>
      <c r="ATJ40" s="213"/>
      <c r="ATK40" s="213"/>
      <c r="ATL40" s="213"/>
      <c r="ATM40" s="213"/>
      <c r="ATN40" s="213"/>
      <c r="ATO40" s="213"/>
      <c r="ATP40" s="213"/>
      <c r="ATQ40" s="213"/>
      <c r="ATR40" s="213"/>
      <c r="ATS40" s="213"/>
      <c r="ATT40" s="213"/>
      <c r="ATU40" s="213"/>
      <c r="ATV40" s="213"/>
      <c r="ATW40" s="213"/>
      <c r="ATX40" s="213"/>
      <c r="ATY40" s="213"/>
      <c r="ATZ40" s="213"/>
      <c r="AUA40" s="213"/>
      <c r="AUB40" s="213"/>
      <c r="AUC40" s="213"/>
      <c r="AUD40" s="213"/>
      <c r="AUE40" s="213"/>
      <c r="AUF40" s="213"/>
      <c r="AUG40" s="213"/>
      <c r="AUH40" s="213"/>
      <c r="AUI40" s="213"/>
      <c r="AUJ40" s="213"/>
      <c r="AUK40" s="213"/>
      <c r="AUL40" s="213"/>
      <c r="AUM40" s="213"/>
      <c r="AUN40" s="213"/>
      <c r="AUO40" s="213"/>
      <c r="AUP40" s="213"/>
      <c r="AUQ40" s="213"/>
      <c r="AUR40" s="213"/>
      <c r="AUS40" s="213"/>
      <c r="AUT40" s="213"/>
      <c r="AUU40" s="213"/>
      <c r="AUV40" s="213"/>
      <c r="AUW40" s="213"/>
      <c r="AUX40" s="213"/>
      <c r="AUY40" s="213"/>
      <c r="AUZ40" s="213"/>
      <c r="AVA40" s="213"/>
      <c r="AVB40" s="213"/>
      <c r="AVC40" s="213"/>
      <c r="AVD40" s="213"/>
      <c r="AVE40" s="213"/>
      <c r="AVF40" s="213"/>
      <c r="AVG40" s="213"/>
      <c r="AVH40" s="213"/>
      <c r="AVI40" s="213"/>
      <c r="AVJ40" s="213"/>
      <c r="AVK40" s="213"/>
      <c r="AVL40" s="213"/>
      <c r="AVM40" s="213"/>
      <c r="AVN40" s="213"/>
      <c r="AVO40" s="213"/>
      <c r="AVP40" s="213"/>
      <c r="AVQ40" s="213"/>
      <c r="AVR40" s="213"/>
      <c r="AVS40" s="213"/>
      <c r="AVT40" s="213"/>
      <c r="AVU40" s="213"/>
      <c r="AVV40" s="213"/>
      <c r="AVW40" s="213"/>
      <c r="AVX40" s="213"/>
      <c r="AVY40" s="213"/>
      <c r="AVZ40" s="213"/>
      <c r="AWA40" s="213"/>
      <c r="AWB40" s="213"/>
      <c r="AWC40" s="213"/>
      <c r="AWD40" s="213"/>
      <c r="AWE40" s="213"/>
      <c r="AWF40" s="213"/>
      <c r="AWG40" s="213"/>
      <c r="AWH40" s="213"/>
      <c r="AWI40" s="213"/>
      <c r="AWJ40" s="213"/>
      <c r="AWK40" s="213"/>
      <c r="AWL40" s="213"/>
      <c r="AWM40" s="213"/>
      <c r="AWN40" s="213"/>
      <c r="AWO40" s="213"/>
      <c r="AWP40" s="213"/>
      <c r="AWQ40" s="213"/>
      <c r="AWR40" s="213"/>
      <c r="AWS40" s="213"/>
      <c r="AWT40" s="213"/>
      <c r="AWU40" s="213"/>
      <c r="AWV40" s="213"/>
      <c r="AWW40" s="213"/>
      <c r="AWX40" s="213"/>
      <c r="AWY40" s="213"/>
      <c r="AWZ40" s="213"/>
      <c r="AXA40" s="213"/>
      <c r="AXB40" s="213"/>
      <c r="AXC40" s="213"/>
      <c r="AXD40" s="213"/>
      <c r="AXE40" s="213"/>
      <c r="AXF40" s="213"/>
      <c r="AXG40" s="213"/>
      <c r="AXH40" s="213"/>
      <c r="AXI40" s="213"/>
      <c r="AXJ40" s="213"/>
      <c r="AXK40" s="213"/>
      <c r="AXL40" s="213"/>
      <c r="AXM40" s="213"/>
      <c r="AXN40" s="213"/>
      <c r="AXO40" s="213"/>
      <c r="AXP40" s="213"/>
      <c r="AXQ40" s="213"/>
      <c r="AXR40" s="213"/>
      <c r="AXS40" s="213"/>
      <c r="AXT40" s="213"/>
      <c r="AXU40" s="213"/>
      <c r="AXV40" s="213"/>
      <c r="AXW40" s="213"/>
      <c r="AXX40" s="213"/>
      <c r="AXY40" s="213"/>
      <c r="AXZ40" s="213"/>
      <c r="AYA40" s="213"/>
      <c r="AYB40" s="213"/>
      <c r="AYC40" s="213"/>
      <c r="AYD40" s="213"/>
      <c r="AYE40" s="213"/>
      <c r="AYF40" s="213"/>
      <c r="AYG40" s="213"/>
      <c r="AYH40" s="213"/>
      <c r="AYI40" s="213"/>
      <c r="AYJ40" s="213"/>
      <c r="AYK40" s="213"/>
      <c r="AYL40" s="213"/>
      <c r="AYM40" s="213"/>
      <c r="AYN40" s="213"/>
      <c r="AYO40" s="213"/>
      <c r="AYP40" s="213"/>
      <c r="AYQ40" s="213"/>
      <c r="AYR40" s="213"/>
      <c r="AYS40" s="213"/>
      <c r="AYT40" s="213"/>
      <c r="AYU40" s="213"/>
      <c r="AYV40" s="213"/>
      <c r="AYW40" s="213"/>
      <c r="AYX40" s="213"/>
      <c r="AYY40" s="213"/>
      <c r="AYZ40" s="213"/>
      <c r="AZA40" s="213"/>
      <c r="AZB40" s="213"/>
      <c r="AZC40" s="213"/>
      <c r="AZD40" s="213"/>
      <c r="AZE40" s="213"/>
      <c r="AZF40" s="213"/>
      <c r="AZG40" s="213"/>
      <c r="AZH40" s="213"/>
      <c r="AZI40" s="213"/>
      <c r="AZJ40" s="213"/>
      <c r="AZK40" s="213"/>
      <c r="AZL40" s="213"/>
      <c r="AZM40" s="213"/>
      <c r="AZN40" s="213"/>
      <c r="AZO40" s="213"/>
      <c r="AZP40" s="213"/>
      <c r="AZQ40" s="213"/>
      <c r="AZR40" s="213"/>
      <c r="AZS40" s="213"/>
      <c r="AZT40" s="213"/>
      <c r="AZU40" s="213"/>
      <c r="AZV40" s="213"/>
      <c r="AZW40" s="213"/>
      <c r="AZX40" s="213"/>
      <c r="AZY40" s="213"/>
      <c r="AZZ40" s="213"/>
      <c r="BAA40" s="213"/>
      <c r="BAB40" s="213"/>
      <c r="BAC40" s="213"/>
      <c r="BAD40" s="213"/>
      <c r="BAE40" s="213"/>
      <c r="BAF40" s="213"/>
      <c r="BAG40" s="213"/>
      <c r="BAH40" s="213"/>
      <c r="BAI40" s="213"/>
      <c r="BAJ40" s="213"/>
      <c r="BAK40" s="213"/>
      <c r="BAL40" s="213"/>
      <c r="BAM40" s="213"/>
      <c r="BAN40" s="213"/>
      <c r="BAO40" s="213"/>
      <c r="BAP40" s="213"/>
      <c r="BAQ40" s="213"/>
      <c r="BAR40" s="213"/>
      <c r="BAS40" s="213"/>
      <c r="BAT40" s="213"/>
      <c r="BAU40" s="213"/>
      <c r="BAV40" s="213"/>
      <c r="BAW40" s="213"/>
      <c r="BAX40" s="213"/>
      <c r="BAY40" s="213"/>
      <c r="BAZ40" s="213"/>
      <c r="BBA40" s="213"/>
      <c r="BBB40" s="213"/>
      <c r="BBC40" s="213"/>
      <c r="BBD40" s="213"/>
      <c r="BBE40" s="213"/>
      <c r="BBF40" s="213"/>
      <c r="BBG40" s="213"/>
      <c r="BBH40" s="213"/>
      <c r="BBI40" s="213"/>
      <c r="BBJ40" s="213"/>
      <c r="BBK40" s="213"/>
      <c r="BBL40" s="213"/>
      <c r="BBM40" s="213"/>
      <c r="BBN40" s="213"/>
      <c r="BBO40" s="213"/>
      <c r="BBP40" s="213"/>
      <c r="BBQ40" s="213"/>
      <c r="BBR40" s="213"/>
      <c r="BBS40" s="213"/>
      <c r="BBT40" s="213"/>
      <c r="BBU40" s="213"/>
      <c r="BBV40" s="213"/>
      <c r="BBW40" s="213"/>
      <c r="BBX40" s="213"/>
      <c r="BBY40" s="213"/>
      <c r="BBZ40" s="213"/>
      <c r="BCA40" s="213"/>
      <c r="BCB40" s="213"/>
      <c r="BCC40" s="213"/>
      <c r="BCD40" s="213"/>
      <c r="BCE40" s="213"/>
      <c r="BCF40" s="213"/>
      <c r="BCG40" s="213"/>
      <c r="BCH40" s="213"/>
      <c r="BCI40" s="213"/>
      <c r="BCJ40" s="213"/>
      <c r="BCK40" s="213"/>
      <c r="BCL40" s="213"/>
      <c r="BCM40" s="213"/>
      <c r="BCN40" s="213"/>
      <c r="BCO40" s="213"/>
      <c r="BCP40" s="213"/>
      <c r="BCQ40" s="213"/>
      <c r="BCR40" s="213"/>
      <c r="BCS40" s="213"/>
      <c r="BCT40" s="213"/>
      <c r="BCU40" s="213"/>
      <c r="BCV40" s="213"/>
      <c r="BCW40" s="213"/>
      <c r="BCX40" s="213"/>
      <c r="BCY40" s="213"/>
      <c r="BCZ40" s="213"/>
      <c r="BDA40" s="213"/>
      <c r="BDB40" s="213"/>
      <c r="BDC40" s="213"/>
      <c r="BDD40" s="213"/>
      <c r="BDE40" s="213"/>
      <c r="BDF40" s="213"/>
      <c r="BDG40" s="213"/>
      <c r="BDH40" s="213"/>
      <c r="BDI40" s="213"/>
      <c r="BDJ40" s="213"/>
      <c r="BDK40" s="213"/>
      <c r="BDL40" s="213"/>
      <c r="BDM40" s="213"/>
      <c r="BDN40" s="213"/>
      <c r="BDO40" s="213"/>
      <c r="BDP40" s="213"/>
      <c r="BDQ40" s="213"/>
      <c r="BDR40" s="213"/>
      <c r="BDS40" s="213"/>
      <c r="BDT40" s="213"/>
      <c r="BDU40" s="213"/>
      <c r="BDV40" s="213"/>
      <c r="BDW40" s="213"/>
      <c r="BDX40" s="213"/>
      <c r="BDY40" s="213"/>
      <c r="BDZ40" s="213"/>
      <c r="BEA40" s="213"/>
      <c r="BEB40" s="213"/>
      <c r="BEC40" s="213"/>
      <c r="BED40" s="213"/>
      <c r="BEE40" s="213"/>
      <c r="BEF40" s="213"/>
      <c r="BEG40" s="213"/>
      <c r="BEH40" s="213"/>
      <c r="BEI40" s="213"/>
      <c r="BEJ40" s="213"/>
      <c r="BEK40" s="213"/>
      <c r="BEL40" s="213"/>
      <c r="BEM40" s="213"/>
      <c r="BEN40" s="213"/>
      <c r="BEO40" s="213"/>
      <c r="BEP40" s="213"/>
      <c r="BEQ40" s="213"/>
      <c r="BER40" s="213"/>
      <c r="BES40" s="213"/>
      <c r="BET40" s="213"/>
      <c r="BEU40" s="213"/>
      <c r="BEV40" s="213"/>
      <c r="BEW40" s="213"/>
      <c r="BEX40" s="213"/>
      <c r="BEY40" s="213"/>
      <c r="BEZ40" s="213"/>
      <c r="BFA40" s="213"/>
      <c r="BFB40" s="213"/>
      <c r="BFC40" s="213"/>
      <c r="BFD40" s="213"/>
      <c r="BFE40" s="213"/>
      <c r="BFF40" s="213"/>
      <c r="BFG40" s="213"/>
      <c r="BFH40" s="213"/>
      <c r="BFI40" s="213"/>
      <c r="BFJ40" s="213"/>
      <c r="BFK40" s="213"/>
      <c r="BFL40" s="213"/>
      <c r="BFM40" s="213"/>
      <c r="BFN40" s="213"/>
      <c r="BFO40" s="213"/>
      <c r="BFP40" s="213"/>
      <c r="BFQ40" s="213"/>
      <c r="BFR40" s="213"/>
      <c r="BFS40" s="213"/>
      <c r="BFT40" s="213"/>
      <c r="BFU40" s="213"/>
      <c r="BFV40" s="213"/>
      <c r="BFW40" s="213"/>
      <c r="BFX40" s="213"/>
      <c r="BFY40" s="213"/>
      <c r="BFZ40" s="213"/>
      <c r="BGA40" s="213"/>
      <c r="BGB40" s="213"/>
      <c r="BGC40" s="213"/>
      <c r="BGD40" s="213"/>
      <c r="BGE40" s="213"/>
      <c r="BGF40" s="213"/>
      <c r="BGG40" s="213"/>
      <c r="BGH40" s="213"/>
      <c r="BGI40" s="213"/>
      <c r="BGJ40" s="213"/>
      <c r="BGK40" s="213"/>
      <c r="BGL40" s="213"/>
      <c r="BGM40" s="213"/>
      <c r="BGN40" s="213"/>
      <c r="BGO40" s="213"/>
      <c r="BGP40" s="213"/>
      <c r="BGQ40" s="213"/>
      <c r="BGR40" s="213"/>
      <c r="BGS40" s="213"/>
      <c r="BGT40" s="213"/>
      <c r="BGU40" s="213"/>
      <c r="BGV40" s="213"/>
      <c r="BGW40" s="213"/>
      <c r="BGX40" s="213"/>
      <c r="BGY40" s="213"/>
      <c r="BGZ40" s="213"/>
      <c r="BHA40" s="213"/>
      <c r="BHB40" s="213"/>
      <c r="BHC40" s="213"/>
      <c r="BHD40" s="213"/>
      <c r="BHE40" s="213"/>
      <c r="BHF40" s="213"/>
      <c r="BHG40" s="213"/>
      <c r="BHH40" s="213"/>
      <c r="BHI40" s="213"/>
      <c r="BHJ40" s="213"/>
      <c r="BHK40" s="213"/>
      <c r="BHL40" s="213"/>
      <c r="BHM40" s="213"/>
      <c r="BHN40" s="213"/>
      <c r="BHO40" s="213"/>
      <c r="BHP40" s="213"/>
      <c r="BHQ40" s="213"/>
      <c r="BHR40" s="213"/>
      <c r="BHS40" s="213"/>
      <c r="BHT40" s="213"/>
      <c r="BHU40" s="213"/>
      <c r="BHV40" s="213"/>
      <c r="BHW40" s="213"/>
      <c r="BHX40" s="213"/>
      <c r="BHY40" s="213"/>
      <c r="BHZ40" s="213"/>
      <c r="BIA40" s="213"/>
      <c r="BIB40" s="213"/>
      <c r="BIC40" s="213"/>
      <c r="BID40" s="213"/>
      <c r="BIE40" s="213"/>
      <c r="BIF40" s="213"/>
      <c r="BIG40" s="213"/>
      <c r="BIH40" s="213"/>
      <c r="BII40" s="213"/>
      <c r="BIJ40" s="213"/>
      <c r="BIK40" s="213"/>
      <c r="BIL40" s="213"/>
      <c r="BIM40" s="213"/>
      <c r="BIN40" s="213"/>
      <c r="BIO40" s="213"/>
      <c r="BIP40" s="213"/>
      <c r="BIQ40" s="213"/>
      <c r="BIR40" s="213"/>
      <c r="BIS40" s="213"/>
      <c r="BIT40" s="213"/>
      <c r="BIU40" s="213"/>
      <c r="BIV40" s="213"/>
      <c r="BIW40" s="213"/>
      <c r="BIX40" s="213"/>
      <c r="BIY40" s="213"/>
      <c r="BIZ40" s="213"/>
      <c r="BJA40" s="213"/>
      <c r="BJB40" s="213"/>
      <c r="BJC40" s="213"/>
      <c r="BJD40" s="213"/>
      <c r="BJE40" s="213"/>
      <c r="BJF40" s="213"/>
      <c r="BJG40" s="213"/>
      <c r="BJH40" s="213"/>
      <c r="BJI40" s="213"/>
      <c r="BJJ40" s="213"/>
      <c r="BJK40" s="213"/>
      <c r="BJL40" s="213"/>
      <c r="BJM40" s="213"/>
      <c r="BJN40" s="213"/>
      <c r="BJO40" s="213"/>
      <c r="BJP40" s="213"/>
      <c r="BJQ40" s="213"/>
      <c r="BJR40" s="213"/>
      <c r="BJS40" s="213"/>
      <c r="BJT40" s="213"/>
      <c r="BJU40" s="213"/>
      <c r="BJV40" s="213"/>
      <c r="BJW40" s="213"/>
      <c r="BJX40" s="213"/>
      <c r="BJY40" s="213"/>
      <c r="BJZ40" s="213"/>
      <c r="BKA40" s="213"/>
      <c r="BKB40" s="213"/>
      <c r="BKC40" s="213"/>
      <c r="BKD40" s="213"/>
      <c r="BKE40" s="213"/>
      <c r="BKF40" s="213"/>
      <c r="BKG40" s="213"/>
      <c r="BKH40" s="213"/>
      <c r="BKI40" s="213"/>
      <c r="BKJ40" s="213"/>
      <c r="BKK40" s="213"/>
      <c r="BKL40" s="213"/>
      <c r="BKM40" s="213"/>
      <c r="BKN40" s="213"/>
      <c r="BKO40" s="213"/>
      <c r="BKP40" s="213"/>
      <c r="BKQ40" s="213"/>
      <c r="BKR40" s="213"/>
      <c r="BKS40" s="213"/>
      <c r="BKT40" s="213"/>
      <c r="BKU40" s="213"/>
      <c r="BKV40" s="213"/>
      <c r="BKW40" s="213"/>
      <c r="BKX40" s="213"/>
      <c r="BKY40" s="213"/>
      <c r="BKZ40" s="213"/>
      <c r="BLA40" s="213"/>
      <c r="BLB40" s="213"/>
      <c r="BLC40" s="213"/>
      <c r="BLD40" s="213"/>
      <c r="BLE40" s="213"/>
      <c r="BLF40" s="213"/>
      <c r="BLG40" s="213"/>
      <c r="BLH40" s="213"/>
      <c r="BLI40" s="213"/>
      <c r="BLJ40" s="213"/>
      <c r="BLK40" s="213"/>
      <c r="BLL40" s="213"/>
      <c r="BLM40" s="213"/>
      <c r="BLN40" s="213"/>
      <c r="BLO40" s="213"/>
      <c r="BLP40" s="213"/>
      <c r="BLQ40" s="213"/>
      <c r="BLR40" s="213"/>
      <c r="BLS40" s="213"/>
      <c r="BLT40" s="213"/>
      <c r="BLU40" s="213"/>
      <c r="BLV40" s="213"/>
      <c r="BLW40" s="213"/>
      <c r="BLX40" s="213"/>
      <c r="BLY40" s="213"/>
      <c r="BLZ40" s="213"/>
      <c r="BMA40" s="213"/>
      <c r="BMB40" s="213"/>
      <c r="BMC40" s="213"/>
      <c r="BMD40" s="213"/>
      <c r="BME40" s="213"/>
      <c r="BMF40" s="213"/>
      <c r="BMG40" s="213"/>
      <c r="BMH40" s="213"/>
      <c r="BMI40" s="213"/>
      <c r="BMJ40" s="213"/>
      <c r="BMK40" s="213"/>
      <c r="BML40" s="213"/>
      <c r="BMM40" s="213"/>
      <c r="BMN40" s="213"/>
      <c r="BMO40" s="213"/>
      <c r="BMP40" s="213"/>
      <c r="BMQ40" s="213"/>
      <c r="BMR40" s="213"/>
      <c r="BMS40" s="213"/>
      <c r="BMT40" s="213"/>
      <c r="BMU40" s="213"/>
      <c r="BMV40" s="213"/>
      <c r="BMW40" s="213"/>
      <c r="BMX40" s="213"/>
      <c r="BMY40" s="213"/>
      <c r="BMZ40" s="213"/>
      <c r="BNA40" s="213"/>
      <c r="BNB40" s="213"/>
      <c r="BNC40" s="213"/>
      <c r="BND40" s="213"/>
      <c r="BNE40" s="213"/>
      <c r="BNF40" s="213"/>
      <c r="BNG40" s="213"/>
      <c r="BNH40" s="213"/>
      <c r="BNI40" s="213"/>
      <c r="BNJ40" s="213"/>
      <c r="BNK40" s="213"/>
      <c r="BNL40" s="213"/>
      <c r="BNM40" s="213"/>
      <c r="BNN40" s="213"/>
      <c r="BNO40" s="213"/>
      <c r="BNP40" s="213"/>
      <c r="BNQ40" s="213"/>
      <c r="BNR40" s="213"/>
      <c r="BNS40" s="213"/>
      <c r="BNT40" s="213"/>
      <c r="BNU40" s="213"/>
      <c r="BNV40" s="213"/>
      <c r="BNW40" s="213"/>
      <c r="BNX40" s="213"/>
      <c r="BNY40" s="213"/>
      <c r="BNZ40" s="213"/>
      <c r="BOA40" s="213"/>
      <c r="BOB40" s="213"/>
      <c r="BOC40" s="213"/>
      <c r="BOD40" s="213"/>
      <c r="BOE40" s="213"/>
      <c r="BOF40" s="213"/>
      <c r="BOG40" s="213"/>
      <c r="BOH40" s="213"/>
      <c r="BOI40" s="213"/>
      <c r="BOJ40" s="213"/>
      <c r="BOK40" s="213"/>
      <c r="BOL40" s="213"/>
      <c r="BOM40" s="213"/>
      <c r="BON40" s="213"/>
      <c r="BOO40" s="213"/>
      <c r="BOP40" s="213"/>
      <c r="BOQ40" s="213"/>
      <c r="BOR40" s="213"/>
      <c r="BOS40" s="213"/>
      <c r="BOT40" s="213"/>
      <c r="BOU40" s="213"/>
      <c r="BOV40" s="213"/>
      <c r="BOW40" s="213"/>
      <c r="BOX40" s="213"/>
      <c r="BOY40" s="213"/>
      <c r="BOZ40" s="213"/>
      <c r="BPA40" s="213"/>
      <c r="BPB40" s="213"/>
      <c r="BPC40" s="213"/>
      <c r="BPD40" s="213"/>
      <c r="BPE40" s="213"/>
      <c r="BPF40" s="213"/>
      <c r="BPG40" s="213"/>
      <c r="BPH40" s="213"/>
      <c r="BPI40" s="213"/>
      <c r="BPJ40" s="213"/>
      <c r="BPK40" s="213"/>
      <c r="BPL40" s="213"/>
      <c r="BPM40" s="213"/>
      <c r="BPN40" s="213"/>
      <c r="BPO40" s="213"/>
      <c r="BPP40" s="213"/>
      <c r="BPQ40" s="213"/>
      <c r="BPR40" s="213"/>
      <c r="BPS40" s="213"/>
      <c r="BPT40" s="213"/>
      <c r="BPU40" s="213"/>
      <c r="BPV40" s="213"/>
      <c r="BPW40" s="213"/>
      <c r="BPX40" s="213"/>
      <c r="BPY40" s="213"/>
      <c r="BPZ40" s="213"/>
      <c r="BQA40" s="213"/>
      <c r="BQB40" s="213"/>
      <c r="BQC40" s="213"/>
      <c r="BQD40" s="213"/>
      <c r="BQE40" s="213"/>
      <c r="BQF40" s="213"/>
      <c r="BQG40" s="213"/>
      <c r="BQH40" s="213"/>
      <c r="BQI40" s="213"/>
      <c r="BQJ40" s="213"/>
      <c r="BQK40" s="213"/>
      <c r="BQL40" s="213"/>
      <c r="BQM40" s="213"/>
      <c r="BQN40" s="213"/>
      <c r="BQO40" s="213"/>
      <c r="BQP40" s="213"/>
      <c r="BQQ40" s="213"/>
      <c r="BQR40" s="213"/>
      <c r="BQS40" s="213"/>
      <c r="BQT40" s="213"/>
      <c r="BQU40" s="213"/>
      <c r="BQV40" s="213"/>
      <c r="BQW40" s="213"/>
      <c r="BQX40" s="213"/>
      <c r="BQY40" s="213"/>
      <c r="BQZ40" s="213"/>
      <c r="BRA40" s="213"/>
      <c r="BRB40" s="213"/>
      <c r="BRC40" s="213"/>
      <c r="BRD40" s="213"/>
      <c r="BRE40" s="213"/>
      <c r="BRF40" s="213"/>
      <c r="BRG40" s="213"/>
      <c r="BRH40" s="213"/>
      <c r="BRI40" s="213"/>
      <c r="BRJ40" s="213"/>
      <c r="BRK40" s="213"/>
      <c r="BRL40" s="213"/>
      <c r="BRM40" s="213"/>
      <c r="BRN40" s="213"/>
      <c r="BRO40" s="213"/>
      <c r="BRP40" s="213"/>
      <c r="BRQ40" s="213"/>
      <c r="BRR40" s="213"/>
      <c r="BRS40" s="213"/>
      <c r="BRT40" s="213"/>
      <c r="BRU40" s="213"/>
      <c r="BRV40" s="213"/>
      <c r="BRW40" s="213"/>
      <c r="BRX40" s="213"/>
      <c r="BRY40" s="213"/>
      <c r="BRZ40" s="213"/>
      <c r="BSA40" s="213"/>
      <c r="BSB40" s="213"/>
      <c r="BSC40" s="213"/>
      <c r="BSD40" s="213"/>
      <c r="BSE40" s="213"/>
      <c r="BSF40" s="213"/>
      <c r="BSG40" s="213"/>
      <c r="BSH40" s="213"/>
      <c r="BSI40" s="213"/>
      <c r="BSJ40" s="213"/>
      <c r="BSK40" s="213"/>
      <c r="BSL40" s="213"/>
      <c r="BSM40" s="213"/>
      <c r="BSN40" s="213"/>
      <c r="BSO40" s="213"/>
      <c r="BSP40" s="213"/>
      <c r="BSQ40" s="213"/>
      <c r="BSR40" s="213"/>
      <c r="BSS40" s="213"/>
      <c r="BST40" s="213"/>
      <c r="BSU40" s="213"/>
      <c r="BSV40" s="213"/>
      <c r="BSW40" s="213"/>
      <c r="BSX40" s="213"/>
      <c r="BSY40" s="213"/>
      <c r="BSZ40" s="213"/>
      <c r="BTA40" s="213"/>
      <c r="BTB40" s="213"/>
      <c r="BTC40" s="213"/>
      <c r="BTD40" s="213"/>
      <c r="BTE40" s="213"/>
      <c r="BTF40" s="213"/>
      <c r="BTG40" s="213"/>
      <c r="BTH40" s="213"/>
      <c r="BTI40" s="213"/>
      <c r="BTJ40" s="213"/>
      <c r="BTK40" s="213"/>
      <c r="BTL40" s="213"/>
      <c r="BTM40" s="213"/>
      <c r="BTN40" s="213"/>
      <c r="BTO40" s="213"/>
      <c r="BTP40" s="213"/>
      <c r="BTQ40" s="213"/>
      <c r="BTR40" s="213"/>
      <c r="BTS40" s="213"/>
      <c r="BTT40" s="213"/>
      <c r="BTU40" s="213"/>
      <c r="BTV40" s="213"/>
      <c r="BTW40" s="213"/>
      <c r="BTX40" s="213"/>
      <c r="BTY40" s="213"/>
      <c r="BTZ40" s="213"/>
      <c r="BUA40" s="213"/>
      <c r="BUB40" s="213"/>
      <c r="BUC40" s="213"/>
      <c r="BUD40" s="213"/>
      <c r="BUE40" s="213"/>
      <c r="BUF40" s="213"/>
      <c r="BUG40" s="213"/>
      <c r="BUH40" s="213"/>
      <c r="BUI40" s="213"/>
      <c r="BUJ40" s="213"/>
      <c r="BUK40" s="213"/>
      <c r="BUL40" s="213"/>
      <c r="BUM40" s="213"/>
      <c r="BUN40" s="213"/>
      <c r="BUO40" s="213"/>
      <c r="BUP40" s="213"/>
      <c r="BUQ40" s="213"/>
      <c r="BUR40" s="213"/>
      <c r="BUS40" s="213"/>
      <c r="BUT40" s="213"/>
      <c r="BUU40" s="213"/>
      <c r="BUV40" s="213"/>
      <c r="BUW40" s="213"/>
      <c r="BUX40" s="213"/>
      <c r="BUY40" s="213"/>
      <c r="BUZ40" s="213"/>
      <c r="BVA40" s="213"/>
      <c r="BVB40" s="213"/>
      <c r="BVC40" s="213"/>
      <c r="BVD40" s="213"/>
      <c r="BVE40" s="213"/>
      <c r="BVF40" s="213"/>
      <c r="BVG40" s="213"/>
      <c r="BVH40" s="213"/>
      <c r="BVI40" s="213"/>
      <c r="BVJ40" s="213"/>
      <c r="BVK40" s="213"/>
      <c r="BVL40" s="213"/>
      <c r="BVM40" s="213"/>
      <c r="BVN40" s="213"/>
      <c r="BVO40" s="213"/>
      <c r="BVP40" s="213"/>
      <c r="BVQ40" s="213"/>
      <c r="BVR40" s="213"/>
      <c r="BVS40" s="213"/>
      <c r="BVT40" s="213"/>
      <c r="BVU40" s="213"/>
      <c r="BVV40" s="213"/>
      <c r="BVW40" s="213"/>
      <c r="BVX40" s="213"/>
      <c r="BVY40" s="213"/>
      <c r="BVZ40" s="213"/>
      <c r="BWA40" s="213"/>
      <c r="BWB40" s="213"/>
      <c r="BWC40" s="213"/>
      <c r="BWD40" s="213"/>
      <c r="BWE40" s="213"/>
      <c r="BWF40" s="213"/>
      <c r="BWG40" s="213"/>
      <c r="BWH40" s="213"/>
      <c r="BWI40" s="213"/>
      <c r="BWJ40" s="213"/>
      <c r="BWK40" s="213"/>
      <c r="BWL40" s="213"/>
      <c r="BWM40" s="213"/>
      <c r="BWN40" s="213"/>
      <c r="BWO40" s="213"/>
      <c r="BWP40" s="213"/>
      <c r="BWQ40" s="213"/>
      <c r="BWR40" s="213"/>
      <c r="BWS40" s="213"/>
      <c r="BWT40" s="213"/>
      <c r="BWU40" s="213"/>
      <c r="BWV40" s="213"/>
      <c r="BWW40" s="213"/>
      <c r="BWX40" s="213"/>
      <c r="BWY40" s="213"/>
      <c r="BWZ40" s="213"/>
      <c r="BXA40" s="213"/>
      <c r="BXB40" s="213"/>
      <c r="BXC40" s="213"/>
      <c r="BXD40" s="213"/>
      <c r="BXE40" s="213"/>
      <c r="BXF40" s="213"/>
      <c r="BXG40" s="213"/>
      <c r="BXH40" s="213"/>
      <c r="BXI40" s="213"/>
      <c r="BXJ40" s="213"/>
      <c r="BXK40" s="213"/>
      <c r="BXL40" s="213"/>
      <c r="BXM40" s="213"/>
      <c r="BXN40" s="213"/>
      <c r="BXO40" s="213"/>
      <c r="BXP40" s="213"/>
      <c r="BXQ40" s="213"/>
      <c r="BXR40" s="213"/>
      <c r="BXS40" s="213"/>
      <c r="BXT40" s="213"/>
      <c r="BXU40" s="213"/>
      <c r="BXV40" s="213"/>
      <c r="BXW40" s="213"/>
      <c r="BXX40" s="213"/>
      <c r="BXY40" s="213"/>
      <c r="BXZ40" s="213"/>
      <c r="BYA40" s="213"/>
      <c r="BYB40" s="213"/>
      <c r="BYC40" s="213"/>
      <c r="BYD40" s="213"/>
      <c r="BYE40" s="213"/>
      <c r="BYF40" s="213"/>
      <c r="BYG40" s="213"/>
      <c r="BYH40" s="213"/>
      <c r="BYI40" s="213"/>
      <c r="BYJ40" s="213"/>
      <c r="BYK40" s="213"/>
      <c r="BYL40" s="213"/>
      <c r="BYM40" s="213"/>
      <c r="BYN40" s="213"/>
      <c r="BYO40" s="213"/>
      <c r="BYP40" s="213"/>
      <c r="BYQ40" s="213"/>
      <c r="BYR40" s="213"/>
      <c r="BYS40" s="213"/>
      <c r="BYT40" s="213"/>
      <c r="BYU40" s="213"/>
      <c r="BYV40" s="213"/>
      <c r="BYW40" s="213"/>
      <c r="BYX40" s="213"/>
      <c r="BYY40" s="213"/>
      <c r="BYZ40" s="213"/>
      <c r="BZA40" s="213"/>
      <c r="BZB40" s="213"/>
      <c r="BZC40" s="213"/>
      <c r="BZD40" s="213"/>
      <c r="BZE40" s="213"/>
      <c r="BZF40" s="213"/>
      <c r="BZG40" s="213"/>
      <c r="BZH40" s="213"/>
      <c r="BZI40" s="213"/>
      <c r="BZJ40" s="213"/>
      <c r="BZK40" s="213"/>
      <c r="BZL40" s="213"/>
      <c r="BZM40" s="213"/>
      <c r="BZN40" s="213"/>
      <c r="BZO40" s="213"/>
      <c r="BZP40" s="213"/>
      <c r="BZQ40" s="213"/>
      <c r="BZR40" s="213"/>
      <c r="BZS40" s="213"/>
      <c r="BZT40" s="213"/>
      <c r="BZU40" s="213"/>
      <c r="BZV40" s="213"/>
      <c r="BZW40" s="213"/>
      <c r="BZX40" s="213"/>
      <c r="BZY40" s="213"/>
      <c r="BZZ40" s="213"/>
      <c r="CAA40" s="213"/>
      <c r="CAB40" s="213"/>
      <c r="CAC40" s="213"/>
      <c r="CAD40" s="213"/>
      <c r="CAE40" s="213"/>
      <c r="CAF40" s="213"/>
      <c r="CAG40" s="213"/>
      <c r="CAH40" s="213"/>
      <c r="CAI40" s="213"/>
      <c r="CAJ40" s="213"/>
      <c r="CAK40" s="213"/>
      <c r="CAL40" s="213"/>
      <c r="CAM40" s="213"/>
      <c r="CAN40" s="213"/>
      <c r="CAO40" s="213"/>
      <c r="CAP40" s="213"/>
      <c r="CAQ40" s="213"/>
      <c r="CAR40" s="213"/>
      <c r="CAS40" s="213"/>
      <c r="CAT40" s="213"/>
      <c r="CAU40" s="213"/>
      <c r="CAV40" s="213"/>
      <c r="CAW40" s="213"/>
      <c r="CAX40" s="213"/>
      <c r="CAY40" s="213"/>
      <c r="CAZ40" s="213"/>
      <c r="CBA40" s="213"/>
      <c r="CBB40" s="213"/>
      <c r="CBC40" s="213"/>
      <c r="CBD40" s="213"/>
      <c r="CBE40" s="213"/>
      <c r="CBF40" s="213"/>
      <c r="CBG40" s="213"/>
      <c r="CBH40" s="213"/>
      <c r="CBI40" s="213"/>
      <c r="CBJ40" s="213"/>
      <c r="CBK40" s="213"/>
      <c r="CBL40" s="213"/>
      <c r="CBM40" s="213"/>
      <c r="CBN40" s="213"/>
      <c r="CBO40" s="213"/>
      <c r="CBP40" s="213"/>
      <c r="CBQ40" s="213"/>
      <c r="CBR40" s="213"/>
      <c r="CBS40" s="213"/>
      <c r="CBT40" s="213"/>
      <c r="CBU40" s="213"/>
      <c r="CBV40" s="213"/>
      <c r="CBW40" s="213"/>
      <c r="CBX40" s="213"/>
      <c r="CBY40" s="213"/>
      <c r="CBZ40" s="213"/>
      <c r="CCA40" s="213"/>
      <c r="CCB40" s="213"/>
      <c r="CCC40" s="213"/>
      <c r="CCD40" s="213"/>
      <c r="CCE40" s="213"/>
      <c r="CCF40" s="213"/>
      <c r="CCG40" s="213"/>
      <c r="CCH40" s="213"/>
      <c r="CCI40" s="213"/>
      <c r="CCJ40" s="213"/>
      <c r="CCK40" s="213"/>
      <c r="CCL40" s="213"/>
      <c r="CCM40" s="213"/>
      <c r="CCN40" s="213"/>
      <c r="CCO40" s="213"/>
      <c r="CCP40" s="213"/>
      <c r="CCQ40" s="213"/>
      <c r="CCR40" s="213"/>
      <c r="CCS40" s="213"/>
      <c r="CCT40" s="213"/>
      <c r="CCU40" s="213"/>
      <c r="CCV40" s="213"/>
      <c r="CCW40" s="213"/>
      <c r="CCX40" s="213"/>
      <c r="CCY40" s="213"/>
      <c r="CCZ40" s="213"/>
      <c r="CDA40" s="213"/>
      <c r="CDB40" s="213"/>
      <c r="CDC40" s="213"/>
      <c r="CDD40" s="213"/>
      <c r="CDE40" s="213"/>
      <c r="CDF40" s="213"/>
      <c r="CDG40" s="213"/>
      <c r="CDH40" s="213"/>
      <c r="CDI40" s="213"/>
      <c r="CDJ40" s="213"/>
      <c r="CDK40" s="213"/>
      <c r="CDL40" s="213"/>
      <c r="CDM40" s="213"/>
      <c r="CDN40" s="213"/>
      <c r="CDO40" s="213"/>
      <c r="CDP40" s="213"/>
      <c r="CDQ40" s="213"/>
      <c r="CDR40" s="213"/>
      <c r="CDS40" s="213"/>
      <c r="CDT40" s="213"/>
      <c r="CDU40" s="213"/>
      <c r="CDV40" s="213"/>
      <c r="CDW40" s="213"/>
      <c r="CDX40" s="213"/>
      <c r="CDY40" s="213"/>
      <c r="CDZ40" s="213"/>
      <c r="CEA40" s="213"/>
      <c r="CEB40" s="213"/>
      <c r="CEC40" s="213"/>
      <c r="CED40" s="213"/>
      <c r="CEE40" s="213"/>
      <c r="CEF40" s="213"/>
      <c r="CEG40" s="213"/>
      <c r="CEH40" s="213"/>
      <c r="CEI40" s="213"/>
      <c r="CEJ40" s="213"/>
      <c r="CEK40" s="213"/>
      <c r="CEL40" s="213"/>
      <c r="CEM40" s="213"/>
      <c r="CEN40" s="213"/>
      <c r="CEO40" s="213"/>
      <c r="CEP40" s="213"/>
      <c r="CEQ40" s="213"/>
      <c r="CER40" s="213"/>
      <c r="CES40" s="213"/>
      <c r="CET40" s="213"/>
      <c r="CEU40" s="213"/>
      <c r="CEV40" s="213"/>
      <c r="CEW40" s="213"/>
      <c r="CEX40" s="213"/>
      <c r="CEY40" s="213"/>
      <c r="CEZ40" s="213"/>
      <c r="CFA40" s="213"/>
      <c r="CFB40" s="213"/>
      <c r="CFC40" s="213"/>
      <c r="CFD40" s="213"/>
      <c r="CFE40" s="213"/>
      <c r="CFF40" s="213"/>
      <c r="CFG40" s="213"/>
      <c r="CFH40" s="213"/>
      <c r="CFI40" s="213"/>
      <c r="CFJ40" s="213"/>
      <c r="CFK40" s="213"/>
      <c r="CFL40" s="213"/>
      <c r="CFM40" s="213"/>
      <c r="CFN40" s="213"/>
      <c r="CFO40" s="213"/>
      <c r="CFP40" s="213"/>
      <c r="CFQ40" s="213"/>
      <c r="CFR40" s="213"/>
      <c r="CFS40" s="213"/>
      <c r="CFT40" s="213"/>
      <c r="CFU40" s="213"/>
      <c r="CFV40" s="213"/>
      <c r="CFW40" s="213"/>
      <c r="CFX40" s="213"/>
      <c r="CFY40" s="213"/>
      <c r="CFZ40" s="213"/>
      <c r="CGA40" s="213"/>
      <c r="CGB40" s="213"/>
      <c r="CGC40" s="213"/>
      <c r="CGD40" s="213"/>
      <c r="CGE40" s="213"/>
      <c r="CGF40" s="213"/>
      <c r="CGG40" s="213"/>
      <c r="CGH40" s="213"/>
      <c r="CGI40" s="213"/>
      <c r="CGJ40" s="213"/>
      <c r="CGK40" s="213"/>
      <c r="CGL40" s="213"/>
      <c r="CGM40" s="213"/>
      <c r="CGN40" s="213"/>
      <c r="CGO40" s="213"/>
      <c r="CGP40" s="213"/>
      <c r="CGQ40" s="213"/>
      <c r="CGR40" s="213"/>
      <c r="CGS40" s="213"/>
      <c r="CGT40" s="213"/>
      <c r="CGU40" s="213"/>
      <c r="CGV40" s="213"/>
      <c r="CGW40" s="213"/>
      <c r="CGX40" s="213"/>
      <c r="CGY40" s="213"/>
      <c r="CGZ40" s="213"/>
      <c r="CHA40" s="213"/>
      <c r="CHB40" s="213"/>
      <c r="CHC40" s="213"/>
      <c r="CHD40" s="213"/>
      <c r="CHE40" s="213"/>
      <c r="CHF40" s="213"/>
      <c r="CHG40" s="213"/>
      <c r="CHH40" s="213"/>
      <c r="CHI40" s="213"/>
      <c r="CHJ40" s="213"/>
      <c r="CHK40" s="213"/>
      <c r="CHL40" s="213"/>
      <c r="CHM40" s="213"/>
      <c r="CHN40" s="213"/>
      <c r="CHO40" s="213"/>
      <c r="CHP40" s="213"/>
      <c r="CHQ40" s="213"/>
      <c r="CHR40" s="213"/>
      <c r="CHS40" s="213"/>
      <c r="CHT40" s="213"/>
      <c r="CHU40" s="213"/>
      <c r="CHV40" s="213"/>
      <c r="CHW40" s="213"/>
      <c r="CHX40" s="213"/>
      <c r="CHY40" s="213"/>
      <c r="CHZ40" s="213"/>
      <c r="CIA40" s="213"/>
      <c r="CIB40" s="213"/>
      <c r="CIC40" s="213"/>
      <c r="CID40" s="213"/>
      <c r="CIE40" s="213"/>
      <c r="CIF40" s="213"/>
      <c r="CIG40" s="213"/>
      <c r="CIH40" s="213"/>
      <c r="CII40" s="213"/>
      <c r="CIJ40" s="213"/>
      <c r="CIK40" s="213"/>
      <c r="CIL40" s="213"/>
      <c r="CIM40" s="213"/>
      <c r="CIN40" s="213"/>
      <c r="CIO40" s="213"/>
      <c r="CIP40" s="213"/>
      <c r="CIQ40" s="213"/>
      <c r="CIR40" s="213"/>
      <c r="CIS40" s="213"/>
      <c r="CIT40" s="213"/>
      <c r="CIU40" s="213"/>
      <c r="CIV40" s="213"/>
      <c r="CIW40" s="213"/>
      <c r="CIX40" s="213"/>
      <c r="CIY40" s="213"/>
      <c r="CIZ40" s="213"/>
      <c r="CJA40" s="213"/>
      <c r="CJB40" s="213"/>
      <c r="CJC40" s="213"/>
      <c r="CJD40" s="213"/>
      <c r="CJE40" s="213"/>
      <c r="CJF40" s="213"/>
      <c r="CJG40" s="213"/>
      <c r="CJH40" s="213"/>
      <c r="CJI40" s="213"/>
      <c r="CJJ40" s="213"/>
      <c r="CJK40" s="213"/>
      <c r="CJL40" s="213"/>
      <c r="CJM40" s="213"/>
      <c r="CJN40" s="213"/>
      <c r="CJO40" s="213"/>
      <c r="CJP40" s="213"/>
      <c r="CJQ40" s="213"/>
      <c r="CJR40" s="213"/>
      <c r="CJS40" s="213"/>
      <c r="CJT40" s="213"/>
      <c r="CJU40" s="213"/>
      <c r="CJV40" s="213"/>
      <c r="CJW40" s="213"/>
      <c r="CJX40" s="213"/>
      <c r="CJY40" s="213"/>
      <c r="CJZ40" s="213"/>
      <c r="CKA40" s="213"/>
      <c r="CKB40" s="213"/>
      <c r="CKC40" s="213"/>
      <c r="CKD40" s="213"/>
      <c r="CKE40" s="213"/>
      <c r="CKF40" s="213"/>
      <c r="CKG40" s="213"/>
      <c r="CKH40" s="213"/>
      <c r="CKI40" s="213"/>
      <c r="CKJ40" s="213"/>
      <c r="CKK40" s="213"/>
      <c r="CKL40" s="213"/>
      <c r="CKM40" s="213"/>
      <c r="CKN40" s="213"/>
      <c r="CKO40" s="213"/>
      <c r="CKP40" s="213"/>
      <c r="CKQ40" s="213"/>
      <c r="CKR40" s="213"/>
      <c r="CKS40" s="213"/>
      <c r="CKT40" s="213"/>
      <c r="CKU40" s="213"/>
      <c r="CKV40" s="213"/>
      <c r="CKW40" s="213"/>
      <c r="CKX40" s="213"/>
      <c r="CKY40" s="213"/>
      <c r="CKZ40" s="213"/>
      <c r="CLA40" s="213"/>
      <c r="CLB40" s="213"/>
      <c r="CLC40" s="213"/>
      <c r="CLD40" s="213"/>
      <c r="CLE40" s="213"/>
      <c r="CLF40" s="213"/>
      <c r="CLG40" s="213"/>
      <c r="CLH40" s="213"/>
      <c r="CLI40" s="213"/>
      <c r="CLJ40" s="213"/>
      <c r="CLK40" s="213"/>
      <c r="CLL40" s="213"/>
      <c r="CLM40" s="213"/>
      <c r="CLN40" s="213"/>
      <c r="CLO40" s="213"/>
      <c r="CLP40" s="213"/>
      <c r="CLQ40" s="213"/>
      <c r="CLR40" s="213"/>
      <c r="CLS40" s="213"/>
      <c r="CLT40" s="213"/>
      <c r="CLU40" s="213"/>
      <c r="CLV40" s="213"/>
      <c r="CLW40" s="213"/>
      <c r="CLX40" s="213"/>
      <c r="CLY40" s="213"/>
      <c r="CLZ40" s="213"/>
      <c r="CMA40" s="213"/>
      <c r="CMB40" s="213"/>
      <c r="CMC40" s="213"/>
      <c r="CMD40" s="213"/>
      <c r="CME40" s="213"/>
      <c r="CMF40" s="213"/>
      <c r="CMG40" s="213"/>
      <c r="CMH40" s="213"/>
      <c r="CMI40" s="213"/>
      <c r="CMJ40" s="213"/>
      <c r="CMK40" s="213"/>
      <c r="CML40" s="213"/>
      <c r="CMM40" s="213"/>
      <c r="CMN40" s="213"/>
      <c r="CMO40" s="213"/>
      <c r="CMP40" s="213"/>
      <c r="CMQ40" s="213"/>
      <c r="CMR40" s="213"/>
      <c r="CMS40" s="213"/>
      <c r="CMT40" s="213"/>
      <c r="CMU40" s="213"/>
      <c r="CMV40" s="213"/>
      <c r="CMW40" s="213"/>
      <c r="CMX40" s="213"/>
      <c r="CMY40" s="213"/>
      <c r="CMZ40" s="213"/>
      <c r="CNA40" s="213"/>
      <c r="CNB40" s="213"/>
      <c r="CNC40" s="213"/>
      <c r="CND40" s="213"/>
      <c r="CNE40" s="213"/>
      <c r="CNF40" s="213"/>
      <c r="CNG40" s="213"/>
      <c r="CNH40" s="213"/>
      <c r="CNI40" s="213"/>
      <c r="CNJ40" s="213"/>
      <c r="CNK40" s="213"/>
      <c r="CNL40" s="213"/>
      <c r="CNM40" s="213"/>
      <c r="CNN40" s="213"/>
      <c r="CNO40" s="213"/>
      <c r="CNP40" s="213"/>
      <c r="CNQ40" s="213"/>
      <c r="CNR40" s="213"/>
      <c r="CNS40" s="213"/>
      <c r="CNT40" s="213"/>
      <c r="CNU40" s="213"/>
      <c r="CNV40" s="213"/>
      <c r="CNW40" s="213"/>
      <c r="CNX40" s="213"/>
      <c r="CNY40" s="213"/>
      <c r="CNZ40" s="213"/>
      <c r="COA40" s="213"/>
      <c r="COB40" s="213"/>
      <c r="COC40" s="213"/>
      <c r="COD40" s="213"/>
      <c r="COE40" s="213"/>
      <c r="COF40" s="213"/>
      <c r="COG40" s="213"/>
      <c r="COH40" s="213"/>
      <c r="COI40" s="213"/>
      <c r="COJ40" s="213"/>
      <c r="COK40" s="213"/>
      <c r="COL40" s="213"/>
      <c r="COM40" s="213"/>
      <c r="CON40" s="213"/>
      <c r="COO40" s="213"/>
      <c r="COP40" s="213"/>
      <c r="COQ40" s="213"/>
      <c r="COR40" s="213"/>
      <c r="COS40" s="213"/>
      <c r="COT40" s="213"/>
      <c r="COU40" s="213"/>
      <c r="COV40" s="213"/>
      <c r="COW40" s="213"/>
      <c r="COX40" s="213"/>
      <c r="COY40" s="213"/>
      <c r="COZ40" s="213"/>
      <c r="CPA40" s="213"/>
      <c r="CPB40" s="213"/>
      <c r="CPC40" s="213"/>
      <c r="CPD40" s="213"/>
      <c r="CPE40" s="213"/>
      <c r="CPF40" s="213"/>
      <c r="CPG40" s="213"/>
      <c r="CPH40" s="213"/>
      <c r="CPI40" s="213"/>
      <c r="CPJ40" s="213"/>
      <c r="CPK40" s="213"/>
      <c r="CPL40" s="213"/>
      <c r="CPM40" s="213"/>
      <c r="CPN40" s="213"/>
      <c r="CPO40" s="213"/>
      <c r="CPP40" s="213"/>
      <c r="CPQ40" s="213"/>
      <c r="CPR40" s="213"/>
      <c r="CPS40" s="213"/>
      <c r="CPT40" s="213"/>
      <c r="CPU40" s="213"/>
      <c r="CPV40" s="213"/>
      <c r="CPW40" s="213"/>
      <c r="CPX40" s="213"/>
      <c r="CPY40" s="213"/>
      <c r="CPZ40" s="213"/>
      <c r="CQA40" s="213"/>
      <c r="CQB40" s="213"/>
      <c r="CQC40" s="213"/>
      <c r="CQD40" s="213"/>
      <c r="CQE40" s="213"/>
      <c r="CQF40" s="213"/>
      <c r="CQG40" s="213"/>
      <c r="CQH40" s="213"/>
      <c r="CQI40" s="213"/>
      <c r="CQJ40" s="213"/>
      <c r="CQK40" s="213"/>
      <c r="CQL40" s="213"/>
      <c r="CQM40" s="213"/>
      <c r="CQN40" s="213"/>
      <c r="CQO40" s="213"/>
      <c r="CQP40" s="213"/>
      <c r="CQQ40" s="213"/>
      <c r="CQR40" s="213"/>
      <c r="CQS40" s="213"/>
      <c r="CQT40" s="213"/>
      <c r="CQU40" s="213"/>
      <c r="CQV40" s="213"/>
      <c r="CQW40" s="213"/>
      <c r="CQX40" s="213"/>
      <c r="CQY40" s="213"/>
      <c r="CQZ40" s="213"/>
      <c r="CRA40" s="213"/>
      <c r="CRB40" s="213"/>
      <c r="CRC40" s="213"/>
      <c r="CRD40" s="213"/>
      <c r="CRE40" s="213"/>
      <c r="CRF40" s="213"/>
      <c r="CRG40" s="213"/>
      <c r="CRH40" s="213"/>
      <c r="CRI40" s="213"/>
      <c r="CRJ40" s="213"/>
      <c r="CRK40" s="213"/>
      <c r="CRL40" s="213"/>
      <c r="CRM40" s="213"/>
      <c r="CRN40" s="213"/>
      <c r="CRO40" s="213"/>
      <c r="CRP40" s="213"/>
      <c r="CRQ40" s="213"/>
      <c r="CRR40" s="213"/>
      <c r="CRS40" s="213"/>
      <c r="CRT40" s="213"/>
      <c r="CRU40" s="213"/>
      <c r="CRV40" s="213"/>
      <c r="CRW40" s="213"/>
      <c r="CRX40" s="213"/>
      <c r="CRY40" s="213"/>
      <c r="CRZ40" s="213"/>
      <c r="CSA40" s="213"/>
      <c r="CSB40" s="213"/>
      <c r="CSC40" s="213"/>
      <c r="CSD40" s="213"/>
      <c r="CSE40" s="213"/>
      <c r="CSF40" s="213"/>
      <c r="CSG40" s="213"/>
      <c r="CSH40" s="213"/>
      <c r="CSI40" s="213"/>
      <c r="CSJ40" s="213"/>
      <c r="CSK40" s="213"/>
      <c r="CSL40" s="213"/>
      <c r="CSM40" s="213"/>
      <c r="CSN40" s="213"/>
      <c r="CSO40" s="213"/>
      <c r="CSP40" s="213"/>
      <c r="CSQ40" s="213"/>
      <c r="CSR40" s="213"/>
      <c r="CSS40" s="213"/>
      <c r="CST40" s="213"/>
      <c r="CSU40" s="213"/>
      <c r="CSV40" s="213"/>
      <c r="CSW40" s="213"/>
      <c r="CSX40" s="213"/>
      <c r="CSY40" s="213"/>
      <c r="CSZ40" s="213"/>
      <c r="CTA40" s="213"/>
      <c r="CTB40" s="213"/>
      <c r="CTC40" s="213"/>
      <c r="CTD40" s="213"/>
      <c r="CTE40" s="213"/>
      <c r="CTF40" s="213"/>
      <c r="CTG40" s="213"/>
      <c r="CTH40" s="213"/>
      <c r="CTI40" s="213"/>
      <c r="CTJ40" s="213"/>
      <c r="CTK40" s="213"/>
      <c r="CTL40" s="213"/>
      <c r="CTM40" s="213"/>
      <c r="CTN40" s="213"/>
      <c r="CTO40" s="213"/>
      <c r="CTP40" s="213"/>
      <c r="CTQ40" s="213"/>
      <c r="CTR40" s="213"/>
      <c r="CTS40" s="213"/>
      <c r="CTT40" s="213"/>
      <c r="CTU40" s="213"/>
      <c r="CTV40" s="213"/>
      <c r="CTW40" s="213"/>
      <c r="CTX40" s="213"/>
      <c r="CTY40" s="213"/>
      <c r="CTZ40" s="213"/>
      <c r="CUA40" s="213"/>
      <c r="CUB40" s="213"/>
      <c r="CUC40" s="213"/>
      <c r="CUD40" s="213"/>
      <c r="CUE40" s="213"/>
      <c r="CUF40" s="213"/>
      <c r="CUG40" s="213"/>
      <c r="CUH40" s="213"/>
      <c r="CUI40" s="213"/>
      <c r="CUJ40" s="213"/>
      <c r="CUK40" s="213"/>
      <c r="CUL40" s="213"/>
      <c r="CUM40" s="213"/>
      <c r="CUN40" s="213"/>
      <c r="CUO40" s="213"/>
      <c r="CUP40" s="213"/>
      <c r="CUQ40" s="213"/>
      <c r="CUR40" s="213"/>
      <c r="CUS40" s="213"/>
      <c r="CUT40" s="213"/>
      <c r="CUU40" s="213"/>
      <c r="CUV40" s="213"/>
      <c r="CUW40" s="213"/>
      <c r="CUX40" s="213"/>
      <c r="CUY40" s="213"/>
      <c r="CUZ40" s="213"/>
      <c r="CVA40" s="213"/>
      <c r="CVB40" s="213"/>
      <c r="CVC40" s="213"/>
      <c r="CVD40" s="213"/>
      <c r="CVE40" s="213"/>
      <c r="CVF40" s="213"/>
      <c r="CVG40" s="213"/>
      <c r="CVH40" s="213"/>
      <c r="CVI40" s="213"/>
      <c r="CVJ40" s="213"/>
      <c r="CVK40" s="213"/>
      <c r="CVL40" s="213"/>
      <c r="CVM40" s="213"/>
      <c r="CVN40" s="213"/>
      <c r="CVO40" s="213"/>
      <c r="CVP40" s="213"/>
      <c r="CVQ40" s="213"/>
      <c r="CVR40" s="213"/>
      <c r="CVS40" s="213"/>
      <c r="CVT40" s="213"/>
      <c r="CVU40" s="213"/>
      <c r="CVV40" s="213"/>
      <c r="CVW40" s="213"/>
      <c r="CVX40" s="213"/>
      <c r="CVY40" s="213"/>
      <c r="CVZ40" s="213"/>
      <c r="CWA40" s="213"/>
      <c r="CWB40" s="213"/>
      <c r="CWC40" s="213"/>
      <c r="CWD40" s="213"/>
      <c r="CWE40" s="213"/>
      <c r="CWF40" s="213"/>
      <c r="CWG40" s="213"/>
      <c r="CWH40" s="213"/>
      <c r="CWI40" s="213"/>
      <c r="CWJ40" s="213"/>
      <c r="CWK40" s="213"/>
      <c r="CWL40" s="213"/>
      <c r="CWM40" s="213"/>
      <c r="CWN40" s="213"/>
      <c r="CWO40" s="213"/>
      <c r="CWP40" s="213"/>
      <c r="CWQ40" s="213"/>
      <c r="CWR40" s="213"/>
      <c r="CWS40" s="213"/>
      <c r="CWT40" s="213"/>
      <c r="CWU40" s="213"/>
      <c r="CWV40" s="213"/>
      <c r="CWW40" s="213"/>
      <c r="CWX40" s="213"/>
      <c r="CWY40" s="213"/>
      <c r="CWZ40" s="213"/>
      <c r="CXA40" s="213"/>
      <c r="CXB40" s="213"/>
      <c r="CXC40" s="213"/>
      <c r="CXD40" s="213"/>
      <c r="CXE40" s="213"/>
      <c r="CXF40" s="213"/>
      <c r="CXG40" s="213"/>
      <c r="CXH40" s="213"/>
      <c r="CXI40" s="213"/>
      <c r="CXJ40" s="213"/>
      <c r="CXK40" s="213"/>
      <c r="CXL40" s="213"/>
      <c r="CXM40" s="213"/>
      <c r="CXN40" s="213"/>
      <c r="CXO40" s="213"/>
      <c r="CXP40" s="213"/>
      <c r="CXQ40" s="213"/>
      <c r="CXR40" s="213"/>
      <c r="CXS40" s="213"/>
      <c r="CXT40" s="213"/>
      <c r="CXU40" s="213"/>
      <c r="CXV40" s="213"/>
      <c r="CXW40" s="213"/>
      <c r="CXX40" s="213"/>
      <c r="CXY40" s="213"/>
      <c r="CXZ40" s="213"/>
      <c r="CYA40" s="213"/>
      <c r="CYB40" s="213"/>
      <c r="CYC40" s="213"/>
      <c r="CYD40" s="213"/>
      <c r="CYE40" s="213"/>
      <c r="CYF40" s="213"/>
      <c r="CYG40" s="213"/>
      <c r="CYH40" s="213"/>
      <c r="CYI40" s="213"/>
      <c r="CYJ40" s="213"/>
      <c r="CYK40" s="213"/>
      <c r="CYL40" s="213"/>
      <c r="CYM40" s="213"/>
      <c r="CYN40" s="213"/>
      <c r="CYO40" s="213"/>
      <c r="CYP40" s="213"/>
      <c r="CYQ40" s="213"/>
      <c r="CYR40" s="213"/>
      <c r="CYS40" s="213"/>
      <c r="CYT40" s="213"/>
      <c r="CYU40" s="213"/>
      <c r="CYV40" s="213"/>
      <c r="CYW40" s="213"/>
      <c r="CYX40" s="213"/>
      <c r="CYY40" s="213"/>
      <c r="CYZ40" s="213"/>
      <c r="CZA40" s="213"/>
      <c r="CZB40" s="213"/>
      <c r="CZC40" s="213"/>
      <c r="CZD40" s="213"/>
      <c r="CZE40" s="213"/>
      <c r="CZF40" s="213"/>
      <c r="CZG40" s="213"/>
      <c r="CZH40" s="213"/>
      <c r="CZI40" s="213"/>
      <c r="CZJ40" s="213"/>
      <c r="CZK40" s="213"/>
      <c r="CZL40" s="213"/>
      <c r="CZM40" s="213"/>
      <c r="CZN40" s="213"/>
      <c r="CZO40" s="213"/>
      <c r="CZP40" s="213"/>
      <c r="CZQ40" s="213"/>
      <c r="CZR40" s="213"/>
      <c r="CZS40" s="213"/>
      <c r="CZT40" s="213"/>
      <c r="CZU40" s="213"/>
      <c r="CZV40" s="213"/>
      <c r="CZW40" s="213"/>
      <c r="CZX40" s="213"/>
      <c r="CZY40" s="213"/>
      <c r="CZZ40" s="213"/>
      <c r="DAA40" s="213"/>
      <c r="DAB40" s="213"/>
      <c r="DAC40" s="213"/>
      <c r="DAD40" s="213"/>
      <c r="DAE40" s="213"/>
      <c r="DAF40" s="213"/>
      <c r="DAG40" s="213"/>
      <c r="DAH40" s="213"/>
      <c r="DAI40" s="213"/>
      <c r="DAJ40" s="213"/>
      <c r="DAK40" s="213"/>
      <c r="DAL40" s="213"/>
      <c r="DAM40" s="213"/>
      <c r="DAN40" s="213"/>
      <c r="DAO40" s="213"/>
      <c r="DAP40" s="213"/>
      <c r="DAQ40" s="213"/>
      <c r="DAR40" s="213"/>
      <c r="DAS40" s="213"/>
      <c r="DAT40" s="213"/>
      <c r="DAU40" s="213"/>
      <c r="DAV40" s="213"/>
      <c r="DAW40" s="213"/>
      <c r="DAX40" s="213"/>
      <c r="DAY40" s="213"/>
      <c r="DAZ40" s="213"/>
      <c r="DBA40" s="213"/>
      <c r="DBB40" s="213"/>
      <c r="DBC40" s="213"/>
      <c r="DBD40" s="213"/>
      <c r="DBE40" s="213"/>
      <c r="DBF40" s="213"/>
      <c r="DBG40" s="213"/>
      <c r="DBH40" s="213"/>
      <c r="DBI40" s="213"/>
      <c r="DBJ40" s="213"/>
      <c r="DBK40" s="213"/>
      <c r="DBL40" s="213"/>
      <c r="DBM40" s="213"/>
      <c r="DBN40" s="213"/>
      <c r="DBO40" s="213"/>
      <c r="DBP40" s="213"/>
      <c r="DBQ40" s="213"/>
      <c r="DBR40" s="213"/>
      <c r="DBS40" s="213"/>
      <c r="DBT40" s="213"/>
      <c r="DBU40" s="213"/>
      <c r="DBV40" s="213"/>
      <c r="DBW40" s="213"/>
      <c r="DBX40" s="213"/>
      <c r="DBY40" s="213"/>
      <c r="DBZ40" s="213"/>
      <c r="DCA40" s="213"/>
      <c r="DCB40" s="213"/>
      <c r="DCC40" s="213"/>
      <c r="DCD40" s="213"/>
      <c r="DCE40" s="213"/>
      <c r="DCF40" s="213"/>
      <c r="DCG40" s="213"/>
      <c r="DCH40" s="213"/>
      <c r="DCI40" s="213"/>
      <c r="DCJ40" s="213"/>
      <c r="DCK40" s="213"/>
      <c r="DCL40" s="213"/>
      <c r="DCM40" s="213"/>
      <c r="DCN40" s="213"/>
      <c r="DCO40" s="213"/>
      <c r="DCP40" s="213"/>
      <c r="DCQ40" s="213"/>
      <c r="DCR40" s="213"/>
      <c r="DCS40" s="213"/>
      <c r="DCT40" s="213"/>
      <c r="DCU40" s="213"/>
      <c r="DCV40" s="213"/>
      <c r="DCW40" s="213"/>
      <c r="DCX40" s="213"/>
      <c r="DCY40" s="213"/>
      <c r="DCZ40" s="213"/>
      <c r="DDA40" s="213"/>
      <c r="DDB40" s="213"/>
      <c r="DDC40" s="213"/>
      <c r="DDD40" s="213"/>
      <c r="DDE40" s="213"/>
      <c r="DDF40" s="213"/>
      <c r="DDG40" s="213"/>
      <c r="DDH40" s="213"/>
      <c r="DDI40" s="213"/>
      <c r="DDJ40" s="213"/>
      <c r="DDK40" s="213"/>
      <c r="DDL40" s="213"/>
      <c r="DDM40" s="213"/>
      <c r="DDN40" s="213"/>
      <c r="DDO40" s="213"/>
      <c r="DDP40" s="213"/>
      <c r="DDQ40" s="213"/>
      <c r="DDR40" s="213"/>
      <c r="DDS40" s="213"/>
      <c r="DDT40" s="213"/>
      <c r="DDU40" s="213"/>
      <c r="DDV40" s="213"/>
      <c r="DDW40" s="213"/>
      <c r="DDX40" s="213"/>
      <c r="DDY40" s="213"/>
      <c r="DDZ40" s="213"/>
      <c r="DEA40" s="213"/>
      <c r="DEB40" s="213"/>
      <c r="DEC40" s="213"/>
      <c r="DED40" s="213"/>
      <c r="DEE40" s="213"/>
      <c r="DEF40" s="213"/>
      <c r="DEG40" s="213"/>
      <c r="DEH40" s="213"/>
      <c r="DEI40" s="213"/>
      <c r="DEJ40" s="213"/>
      <c r="DEK40" s="213"/>
      <c r="DEL40" s="213"/>
      <c r="DEM40" s="213"/>
      <c r="DEN40" s="213"/>
      <c r="DEO40" s="213"/>
      <c r="DEP40" s="213"/>
      <c r="DEQ40" s="213"/>
      <c r="DER40" s="213"/>
      <c r="DES40" s="213"/>
      <c r="DET40" s="213"/>
      <c r="DEU40" s="213"/>
      <c r="DEV40" s="213"/>
      <c r="DEW40" s="213"/>
      <c r="DEX40" s="213"/>
      <c r="DEY40" s="213"/>
      <c r="DEZ40" s="213"/>
      <c r="DFA40" s="213"/>
      <c r="DFB40" s="213"/>
      <c r="DFC40" s="213"/>
      <c r="DFD40" s="213"/>
      <c r="DFE40" s="213"/>
      <c r="DFF40" s="213"/>
      <c r="DFG40" s="213"/>
      <c r="DFH40" s="213"/>
      <c r="DFI40" s="213"/>
      <c r="DFJ40" s="213"/>
      <c r="DFK40" s="213"/>
      <c r="DFL40" s="213"/>
      <c r="DFM40" s="213"/>
      <c r="DFN40" s="213"/>
      <c r="DFO40" s="213"/>
      <c r="DFP40" s="213"/>
      <c r="DFQ40" s="213"/>
      <c r="DFR40" s="213"/>
      <c r="DFS40" s="213"/>
      <c r="DFT40" s="213"/>
      <c r="DFU40" s="213"/>
      <c r="DFV40" s="213"/>
      <c r="DFW40" s="213"/>
      <c r="DFX40" s="213"/>
      <c r="DFY40" s="213"/>
      <c r="DFZ40" s="213"/>
      <c r="DGA40" s="213"/>
      <c r="DGB40" s="213"/>
      <c r="DGC40" s="213"/>
      <c r="DGD40" s="213"/>
      <c r="DGE40" s="213"/>
      <c r="DGF40" s="213"/>
      <c r="DGG40" s="213"/>
      <c r="DGH40" s="213"/>
      <c r="DGI40" s="213"/>
      <c r="DGJ40" s="213"/>
      <c r="DGK40" s="213"/>
      <c r="DGL40" s="213"/>
      <c r="DGM40" s="213"/>
      <c r="DGN40" s="213"/>
      <c r="DGO40" s="213"/>
      <c r="DGP40" s="213"/>
      <c r="DGQ40" s="213"/>
      <c r="DGR40" s="213"/>
      <c r="DGS40" s="213"/>
      <c r="DGT40" s="213"/>
      <c r="DGU40" s="213"/>
      <c r="DGV40" s="213"/>
      <c r="DGW40" s="213"/>
      <c r="DGX40" s="213"/>
      <c r="DGY40" s="213"/>
      <c r="DGZ40" s="213"/>
      <c r="DHA40" s="213"/>
      <c r="DHB40" s="213"/>
      <c r="DHC40" s="213"/>
      <c r="DHD40" s="213"/>
      <c r="DHE40" s="213"/>
      <c r="DHF40" s="213"/>
      <c r="DHG40" s="213"/>
      <c r="DHH40" s="213"/>
      <c r="DHI40" s="213"/>
      <c r="DHJ40" s="213"/>
      <c r="DHK40" s="213"/>
      <c r="DHL40" s="213"/>
      <c r="DHM40" s="213"/>
      <c r="DHN40" s="213"/>
      <c r="DHO40" s="213"/>
      <c r="DHP40" s="213"/>
      <c r="DHQ40" s="213"/>
      <c r="DHR40" s="213"/>
      <c r="DHS40" s="213"/>
      <c r="DHT40" s="213"/>
      <c r="DHU40" s="213"/>
      <c r="DHV40" s="213"/>
      <c r="DHW40" s="213"/>
      <c r="DHX40" s="213"/>
      <c r="DHY40" s="213"/>
      <c r="DHZ40" s="213"/>
      <c r="DIA40" s="213"/>
      <c r="DIB40" s="213"/>
      <c r="DIC40" s="213"/>
      <c r="DID40" s="213"/>
      <c r="DIE40" s="213"/>
      <c r="DIF40" s="213"/>
      <c r="DIG40" s="213"/>
      <c r="DIH40" s="213"/>
      <c r="DII40" s="213"/>
      <c r="DIJ40" s="213"/>
      <c r="DIK40" s="213"/>
      <c r="DIL40" s="213"/>
      <c r="DIM40" s="213"/>
      <c r="DIN40" s="213"/>
      <c r="DIO40" s="213"/>
      <c r="DIP40" s="213"/>
      <c r="DIQ40" s="213"/>
      <c r="DIR40" s="213"/>
      <c r="DIS40" s="213"/>
      <c r="DIT40" s="213"/>
      <c r="DIU40" s="213"/>
      <c r="DIV40" s="213"/>
      <c r="DIW40" s="213"/>
      <c r="DIX40" s="213"/>
      <c r="DIY40" s="213"/>
      <c r="DIZ40" s="213"/>
      <c r="DJA40" s="213"/>
      <c r="DJB40" s="213"/>
      <c r="DJC40" s="213"/>
      <c r="DJD40" s="213"/>
      <c r="DJE40" s="213"/>
      <c r="DJF40" s="213"/>
      <c r="DJG40" s="213"/>
      <c r="DJH40" s="213"/>
      <c r="DJI40" s="213"/>
      <c r="DJJ40" s="213"/>
      <c r="DJK40" s="213"/>
      <c r="DJL40" s="213"/>
      <c r="DJM40" s="213"/>
      <c r="DJN40" s="213"/>
      <c r="DJO40" s="213"/>
      <c r="DJP40" s="213"/>
      <c r="DJQ40" s="213"/>
      <c r="DJR40" s="213"/>
      <c r="DJS40" s="213"/>
      <c r="DJT40" s="213"/>
      <c r="DJU40" s="213"/>
      <c r="DJV40" s="213"/>
      <c r="DJW40" s="213"/>
      <c r="DJX40" s="213"/>
      <c r="DJY40" s="213"/>
      <c r="DJZ40" s="213"/>
      <c r="DKA40" s="213"/>
      <c r="DKB40" s="213"/>
      <c r="DKC40" s="213"/>
      <c r="DKD40" s="213"/>
      <c r="DKE40" s="213"/>
      <c r="DKF40" s="213"/>
      <c r="DKG40" s="213"/>
      <c r="DKH40" s="213"/>
      <c r="DKI40" s="213"/>
      <c r="DKJ40" s="213"/>
      <c r="DKK40" s="213"/>
      <c r="DKL40" s="213"/>
      <c r="DKM40" s="213"/>
      <c r="DKN40" s="213"/>
      <c r="DKO40" s="213"/>
      <c r="DKP40" s="213"/>
      <c r="DKQ40" s="213"/>
      <c r="DKR40" s="213"/>
      <c r="DKS40" s="213"/>
      <c r="DKT40" s="213"/>
      <c r="DKU40" s="213"/>
      <c r="DKV40" s="213"/>
      <c r="DKW40" s="213"/>
      <c r="DKX40" s="213"/>
      <c r="DKY40" s="213"/>
      <c r="DKZ40" s="213"/>
      <c r="DLA40" s="213"/>
      <c r="DLB40" s="213"/>
      <c r="DLC40" s="213"/>
      <c r="DLD40" s="213"/>
      <c r="DLE40" s="213"/>
      <c r="DLF40" s="213"/>
      <c r="DLG40" s="213"/>
      <c r="DLH40" s="213"/>
      <c r="DLI40" s="213"/>
      <c r="DLJ40" s="213"/>
      <c r="DLK40" s="213"/>
      <c r="DLL40" s="213"/>
      <c r="DLM40" s="213"/>
      <c r="DLN40" s="213"/>
      <c r="DLO40" s="213"/>
      <c r="DLP40" s="213"/>
      <c r="DLQ40" s="213"/>
      <c r="DLR40" s="213"/>
      <c r="DLS40" s="213"/>
      <c r="DLT40" s="213"/>
      <c r="DLU40" s="213"/>
      <c r="DLV40" s="213"/>
      <c r="DLW40" s="213"/>
      <c r="DLX40" s="213"/>
      <c r="DLY40" s="213"/>
      <c r="DLZ40" s="213"/>
      <c r="DMA40" s="213"/>
      <c r="DMB40" s="213"/>
      <c r="DMC40" s="213"/>
      <c r="DMD40" s="213"/>
      <c r="DME40" s="213"/>
      <c r="DMF40" s="213"/>
      <c r="DMG40" s="213"/>
      <c r="DMH40" s="213"/>
      <c r="DMI40" s="213"/>
      <c r="DMJ40" s="213"/>
      <c r="DMK40" s="213"/>
      <c r="DML40" s="213"/>
      <c r="DMM40" s="213"/>
      <c r="DMN40" s="213"/>
      <c r="DMO40" s="213"/>
      <c r="DMP40" s="213"/>
      <c r="DMQ40" s="213"/>
      <c r="DMR40" s="213"/>
      <c r="DMS40" s="213"/>
      <c r="DMT40" s="213"/>
      <c r="DMU40" s="213"/>
      <c r="DMV40" s="213"/>
      <c r="DMW40" s="213"/>
      <c r="DMX40" s="213"/>
      <c r="DMY40" s="213"/>
      <c r="DMZ40" s="213"/>
      <c r="DNA40" s="213"/>
      <c r="DNB40" s="213"/>
      <c r="DNC40" s="213"/>
      <c r="DND40" s="213"/>
      <c r="DNE40" s="213"/>
      <c r="DNF40" s="213"/>
      <c r="DNG40" s="213"/>
      <c r="DNH40" s="213"/>
      <c r="DNI40" s="213"/>
      <c r="DNJ40" s="213"/>
      <c r="DNK40" s="213"/>
      <c r="DNL40" s="213"/>
      <c r="DNM40" s="213"/>
      <c r="DNN40" s="213"/>
      <c r="DNO40" s="213"/>
      <c r="DNP40" s="213"/>
      <c r="DNQ40" s="213"/>
      <c r="DNR40" s="213"/>
      <c r="DNS40" s="213"/>
      <c r="DNT40" s="213"/>
      <c r="DNU40" s="213"/>
      <c r="DNV40" s="213"/>
      <c r="DNW40" s="213"/>
      <c r="DNX40" s="213"/>
      <c r="DNY40" s="213"/>
      <c r="DNZ40" s="213"/>
      <c r="DOA40" s="213"/>
      <c r="DOB40" s="213"/>
      <c r="DOC40" s="213"/>
      <c r="DOD40" s="213"/>
      <c r="DOE40" s="213"/>
      <c r="DOF40" s="213"/>
      <c r="DOG40" s="213"/>
      <c r="DOH40" s="213"/>
      <c r="DOI40" s="213"/>
      <c r="DOJ40" s="213"/>
      <c r="DOK40" s="213"/>
      <c r="DOL40" s="213"/>
      <c r="DOM40" s="213"/>
      <c r="DON40" s="213"/>
      <c r="DOO40" s="213"/>
      <c r="DOP40" s="213"/>
      <c r="DOQ40" s="213"/>
      <c r="DOR40" s="213"/>
      <c r="DOS40" s="213"/>
      <c r="DOT40" s="213"/>
      <c r="DOU40" s="213"/>
      <c r="DOV40" s="213"/>
      <c r="DOW40" s="213"/>
      <c r="DOX40" s="213"/>
      <c r="DOY40" s="213"/>
      <c r="DOZ40" s="213"/>
      <c r="DPA40" s="213"/>
      <c r="DPB40" s="213"/>
      <c r="DPC40" s="213"/>
      <c r="DPD40" s="213"/>
      <c r="DPE40" s="213"/>
      <c r="DPF40" s="213"/>
      <c r="DPG40" s="213"/>
      <c r="DPH40" s="213"/>
      <c r="DPI40" s="213"/>
      <c r="DPJ40" s="213"/>
      <c r="DPK40" s="213"/>
      <c r="DPL40" s="213"/>
      <c r="DPM40" s="213"/>
      <c r="DPN40" s="213"/>
      <c r="DPO40" s="213"/>
      <c r="DPP40" s="213"/>
      <c r="DPQ40" s="213"/>
      <c r="DPR40" s="213"/>
      <c r="DPS40" s="213"/>
      <c r="DPT40" s="213"/>
      <c r="DPU40" s="213"/>
      <c r="DPV40" s="213"/>
      <c r="DPW40" s="213"/>
      <c r="DPX40" s="213"/>
      <c r="DPY40" s="213"/>
      <c r="DPZ40" s="213"/>
      <c r="DQA40" s="213"/>
      <c r="DQB40" s="213"/>
      <c r="DQC40" s="213"/>
      <c r="DQD40" s="213"/>
      <c r="DQE40" s="213"/>
      <c r="DQF40" s="213"/>
      <c r="DQG40" s="213"/>
      <c r="DQH40" s="213"/>
      <c r="DQI40" s="213"/>
      <c r="DQJ40" s="213"/>
      <c r="DQK40" s="213"/>
      <c r="DQL40" s="213"/>
      <c r="DQM40" s="213"/>
      <c r="DQN40" s="213"/>
      <c r="DQO40" s="213"/>
      <c r="DQP40" s="213"/>
      <c r="DQQ40" s="213"/>
      <c r="DQR40" s="213"/>
      <c r="DQS40" s="213"/>
      <c r="DQT40" s="213"/>
      <c r="DQU40" s="213"/>
      <c r="DQV40" s="213"/>
      <c r="DQW40" s="213"/>
      <c r="DQX40" s="213"/>
      <c r="DQY40" s="213"/>
      <c r="DQZ40" s="213"/>
      <c r="DRA40" s="213"/>
      <c r="DRB40" s="213"/>
      <c r="DRC40" s="213"/>
      <c r="DRD40" s="213"/>
      <c r="DRE40" s="213"/>
      <c r="DRF40" s="213"/>
      <c r="DRG40" s="213"/>
      <c r="DRH40" s="213"/>
      <c r="DRI40" s="213"/>
      <c r="DRJ40" s="213"/>
      <c r="DRK40" s="213"/>
      <c r="DRL40" s="213"/>
      <c r="DRM40" s="213"/>
      <c r="DRN40" s="213"/>
      <c r="DRO40" s="213"/>
      <c r="DRP40" s="213"/>
      <c r="DRQ40" s="213"/>
      <c r="DRR40" s="213"/>
      <c r="DRS40" s="213"/>
      <c r="DRT40" s="213"/>
      <c r="DRU40" s="213"/>
      <c r="DRV40" s="213"/>
      <c r="DRW40" s="213"/>
      <c r="DRX40" s="213"/>
      <c r="DRY40" s="213"/>
      <c r="DRZ40" s="213"/>
      <c r="DSA40" s="213"/>
      <c r="DSB40" s="213"/>
      <c r="DSC40" s="213"/>
      <c r="DSD40" s="213"/>
      <c r="DSE40" s="213"/>
      <c r="DSF40" s="213"/>
      <c r="DSG40" s="213"/>
      <c r="DSH40" s="213"/>
      <c r="DSI40" s="213"/>
      <c r="DSJ40" s="213"/>
      <c r="DSK40" s="213"/>
      <c r="DSL40" s="213"/>
      <c r="DSM40" s="213"/>
      <c r="DSN40" s="213"/>
      <c r="DSO40" s="213"/>
      <c r="DSP40" s="213"/>
      <c r="DSQ40" s="213"/>
      <c r="DSR40" s="213"/>
      <c r="DSS40" s="213"/>
      <c r="DST40" s="213"/>
      <c r="DSU40" s="213"/>
      <c r="DSV40" s="213"/>
      <c r="DSW40" s="213"/>
      <c r="DSX40" s="213"/>
      <c r="DSY40" s="213"/>
      <c r="DSZ40" s="213"/>
      <c r="DTA40" s="213"/>
      <c r="DTB40" s="213"/>
      <c r="DTC40" s="213"/>
      <c r="DTD40" s="213"/>
      <c r="DTE40" s="213"/>
      <c r="DTF40" s="213"/>
      <c r="DTG40" s="213"/>
      <c r="DTH40" s="213"/>
      <c r="DTI40" s="213"/>
      <c r="DTJ40" s="213"/>
      <c r="DTK40" s="213"/>
      <c r="DTL40" s="213"/>
      <c r="DTM40" s="213"/>
      <c r="DTN40" s="213"/>
      <c r="DTO40" s="213"/>
      <c r="DTP40" s="213"/>
      <c r="DTQ40" s="213"/>
      <c r="DTR40" s="213"/>
      <c r="DTS40" s="213"/>
      <c r="DTT40" s="213"/>
      <c r="DTU40" s="213"/>
      <c r="DTV40" s="213"/>
      <c r="DTW40" s="213"/>
      <c r="DTX40" s="213"/>
      <c r="DTY40" s="213"/>
      <c r="DTZ40" s="213"/>
      <c r="DUA40" s="213"/>
      <c r="DUB40" s="213"/>
      <c r="DUC40" s="213"/>
      <c r="DUD40" s="213"/>
      <c r="DUE40" s="213"/>
      <c r="DUF40" s="213"/>
      <c r="DUG40" s="213"/>
      <c r="DUH40" s="213"/>
      <c r="DUI40" s="213"/>
      <c r="DUJ40" s="213"/>
      <c r="DUK40" s="213"/>
      <c r="DUL40" s="213"/>
      <c r="DUM40" s="213"/>
      <c r="DUN40" s="213"/>
      <c r="DUO40" s="213"/>
      <c r="DUP40" s="213"/>
      <c r="DUQ40" s="213"/>
      <c r="DUR40" s="213"/>
      <c r="DUS40" s="213"/>
      <c r="DUT40" s="213"/>
      <c r="DUU40" s="213"/>
      <c r="DUV40" s="213"/>
      <c r="DUW40" s="213"/>
      <c r="DUX40" s="213"/>
      <c r="DUY40" s="213"/>
      <c r="DUZ40" s="213"/>
      <c r="DVA40" s="213"/>
      <c r="DVB40" s="213"/>
      <c r="DVC40" s="213"/>
      <c r="DVD40" s="213"/>
      <c r="DVE40" s="213"/>
      <c r="DVF40" s="213"/>
      <c r="DVG40" s="213"/>
      <c r="DVH40" s="213"/>
      <c r="DVI40" s="213"/>
      <c r="DVJ40" s="213"/>
      <c r="DVK40" s="213"/>
      <c r="DVL40" s="213"/>
      <c r="DVM40" s="213"/>
      <c r="DVN40" s="213"/>
      <c r="DVO40" s="213"/>
      <c r="DVP40" s="213"/>
      <c r="DVQ40" s="213"/>
      <c r="DVR40" s="213"/>
      <c r="DVS40" s="213"/>
      <c r="DVT40" s="213"/>
      <c r="DVU40" s="213"/>
      <c r="DVV40" s="213"/>
      <c r="DVW40" s="213"/>
      <c r="DVX40" s="213"/>
      <c r="DVY40" s="213"/>
      <c r="DVZ40" s="213"/>
      <c r="DWA40" s="213"/>
      <c r="DWB40" s="213"/>
      <c r="DWC40" s="213"/>
      <c r="DWD40" s="213"/>
      <c r="DWE40" s="213"/>
      <c r="DWF40" s="213"/>
      <c r="DWG40" s="213"/>
      <c r="DWH40" s="213"/>
      <c r="DWI40" s="213"/>
      <c r="DWJ40" s="213"/>
      <c r="DWK40" s="213"/>
      <c r="DWL40" s="213"/>
      <c r="DWM40" s="213"/>
      <c r="DWN40" s="213"/>
      <c r="DWO40" s="213"/>
      <c r="DWP40" s="213"/>
      <c r="DWQ40" s="213"/>
      <c r="DWR40" s="213"/>
      <c r="DWS40" s="213"/>
      <c r="DWT40" s="213"/>
      <c r="DWU40" s="213"/>
      <c r="DWV40" s="213"/>
      <c r="DWW40" s="213"/>
      <c r="DWX40" s="213"/>
      <c r="DWY40" s="213"/>
      <c r="DWZ40" s="213"/>
      <c r="DXA40" s="213"/>
      <c r="DXB40" s="213"/>
      <c r="DXC40" s="213"/>
      <c r="DXD40" s="213"/>
      <c r="DXE40" s="213"/>
      <c r="DXF40" s="213"/>
      <c r="DXG40" s="213"/>
      <c r="DXH40" s="213"/>
      <c r="DXI40" s="213"/>
      <c r="DXJ40" s="213"/>
      <c r="DXK40" s="213"/>
      <c r="DXL40" s="213"/>
      <c r="DXM40" s="213"/>
      <c r="DXN40" s="213"/>
      <c r="DXO40" s="213"/>
      <c r="DXP40" s="213"/>
      <c r="DXQ40" s="213"/>
      <c r="DXR40" s="213"/>
      <c r="DXS40" s="213"/>
      <c r="DXT40" s="213"/>
      <c r="DXU40" s="213"/>
      <c r="DXV40" s="213"/>
      <c r="DXW40" s="213"/>
      <c r="DXX40" s="213"/>
      <c r="DXY40" s="213"/>
      <c r="DXZ40" s="213"/>
      <c r="DYA40" s="213"/>
      <c r="DYB40" s="213"/>
      <c r="DYC40" s="213"/>
      <c r="DYD40" s="213"/>
      <c r="DYE40" s="213"/>
      <c r="DYF40" s="213"/>
      <c r="DYG40" s="213"/>
      <c r="DYH40" s="213"/>
      <c r="DYI40" s="213"/>
      <c r="DYJ40" s="213"/>
      <c r="DYK40" s="213"/>
      <c r="DYL40" s="213"/>
      <c r="DYM40" s="213"/>
      <c r="DYN40" s="213"/>
      <c r="DYO40" s="213"/>
      <c r="DYP40" s="213"/>
      <c r="DYQ40" s="213"/>
      <c r="DYR40" s="213"/>
      <c r="DYS40" s="213"/>
      <c r="DYT40" s="213"/>
      <c r="DYU40" s="213"/>
      <c r="DYV40" s="213"/>
      <c r="DYW40" s="213"/>
      <c r="DYX40" s="213"/>
      <c r="DYY40" s="213"/>
      <c r="DYZ40" s="213"/>
      <c r="DZA40" s="213"/>
      <c r="DZB40" s="213"/>
      <c r="DZC40" s="213"/>
      <c r="DZD40" s="213"/>
      <c r="DZE40" s="213"/>
      <c r="DZF40" s="213"/>
      <c r="DZG40" s="213"/>
      <c r="DZH40" s="213"/>
      <c r="DZI40" s="213"/>
      <c r="DZJ40" s="213"/>
      <c r="DZK40" s="213"/>
      <c r="DZL40" s="213"/>
      <c r="DZM40" s="213"/>
      <c r="DZN40" s="213"/>
      <c r="DZO40" s="213"/>
      <c r="DZP40" s="213"/>
      <c r="DZQ40" s="213"/>
      <c r="DZR40" s="213"/>
      <c r="DZS40" s="213"/>
      <c r="DZT40" s="213"/>
      <c r="DZU40" s="213"/>
      <c r="DZV40" s="213"/>
      <c r="DZW40" s="213"/>
      <c r="DZX40" s="213"/>
      <c r="DZY40" s="213"/>
      <c r="DZZ40" s="213"/>
      <c r="EAA40" s="213"/>
      <c r="EAB40" s="213"/>
      <c r="EAC40" s="213"/>
      <c r="EAD40" s="213"/>
      <c r="EAE40" s="213"/>
      <c r="EAF40" s="213"/>
      <c r="EAG40" s="213"/>
      <c r="EAH40" s="213"/>
      <c r="EAI40" s="213"/>
      <c r="EAJ40" s="213"/>
      <c r="EAK40" s="213"/>
      <c r="EAL40" s="213"/>
      <c r="EAM40" s="213"/>
      <c r="EAN40" s="213"/>
      <c r="EAO40" s="213"/>
      <c r="EAP40" s="213"/>
      <c r="EAQ40" s="213"/>
      <c r="EAR40" s="213"/>
      <c r="EAS40" s="213"/>
      <c r="EAT40" s="213"/>
      <c r="EAU40" s="213"/>
      <c r="EAV40" s="213"/>
      <c r="EAW40" s="213"/>
      <c r="EAX40" s="213"/>
      <c r="EAY40" s="213"/>
      <c r="EAZ40" s="213"/>
      <c r="EBA40" s="213"/>
      <c r="EBB40" s="213"/>
      <c r="EBC40" s="213"/>
      <c r="EBD40" s="213"/>
      <c r="EBE40" s="213"/>
      <c r="EBF40" s="213"/>
      <c r="EBG40" s="213"/>
      <c r="EBH40" s="213"/>
      <c r="EBI40" s="213"/>
      <c r="EBJ40" s="213"/>
      <c r="EBK40" s="213"/>
      <c r="EBL40" s="213"/>
      <c r="EBM40" s="213"/>
      <c r="EBN40" s="213"/>
      <c r="EBO40" s="213"/>
      <c r="EBP40" s="213"/>
      <c r="EBQ40" s="213"/>
      <c r="EBR40" s="213"/>
      <c r="EBS40" s="213"/>
      <c r="EBT40" s="213"/>
      <c r="EBU40" s="213"/>
      <c r="EBV40" s="213"/>
      <c r="EBW40" s="213"/>
      <c r="EBX40" s="213"/>
      <c r="EBY40" s="213"/>
      <c r="EBZ40" s="213"/>
      <c r="ECA40" s="213"/>
      <c r="ECB40" s="213"/>
      <c r="ECC40" s="213"/>
      <c r="ECD40" s="213"/>
      <c r="ECE40" s="213"/>
      <c r="ECF40" s="213"/>
      <c r="ECG40" s="213"/>
      <c r="ECH40" s="213"/>
      <c r="ECI40" s="213"/>
      <c r="ECJ40" s="213"/>
      <c r="ECK40" s="213"/>
      <c r="ECL40" s="213"/>
      <c r="ECM40" s="213"/>
      <c r="ECN40" s="213"/>
      <c r="ECO40" s="213"/>
      <c r="ECP40" s="213"/>
      <c r="ECQ40" s="213"/>
      <c r="ECR40" s="213"/>
      <c r="ECS40" s="213"/>
      <c r="ECT40" s="213"/>
      <c r="ECU40" s="213"/>
      <c r="ECV40" s="213"/>
      <c r="ECW40" s="213"/>
      <c r="ECX40" s="213"/>
      <c r="ECY40" s="213"/>
      <c r="ECZ40" s="213"/>
      <c r="EDA40" s="213"/>
      <c r="EDB40" s="213"/>
      <c r="EDC40" s="213"/>
      <c r="EDD40" s="213"/>
      <c r="EDE40" s="213"/>
      <c r="EDF40" s="213"/>
      <c r="EDG40" s="213"/>
      <c r="EDH40" s="213"/>
      <c r="EDI40" s="213"/>
      <c r="EDJ40" s="213"/>
      <c r="EDK40" s="213"/>
      <c r="EDL40" s="213"/>
      <c r="EDM40" s="213"/>
      <c r="EDN40" s="213"/>
      <c r="EDO40" s="213"/>
      <c r="EDP40" s="213"/>
      <c r="EDQ40" s="213"/>
      <c r="EDR40" s="213"/>
      <c r="EDS40" s="213"/>
      <c r="EDT40" s="213"/>
      <c r="EDU40" s="213"/>
      <c r="EDV40" s="213"/>
      <c r="EDW40" s="213"/>
      <c r="EDX40" s="213"/>
      <c r="EDY40" s="213"/>
      <c r="EDZ40" s="213"/>
      <c r="EEA40" s="213"/>
      <c r="EEB40" s="213"/>
      <c r="EEC40" s="213"/>
      <c r="EED40" s="213"/>
      <c r="EEE40" s="213"/>
      <c r="EEF40" s="213"/>
      <c r="EEG40" s="213"/>
      <c r="EEH40" s="213"/>
      <c r="EEI40" s="213"/>
      <c r="EEJ40" s="213"/>
      <c r="EEK40" s="213"/>
      <c r="EEL40" s="213"/>
      <c r="EEM40" s="213"/>
      <c r="EEN40" s="213"/>
      <c r="EEO40" s="213"/>
      <c r="EEP40" s="213"/>
      <c r="EEQ40" s="213"/>
      <c r="EER40" s="213"/>
      <c r="EES40" s="213"/>
      <c r="EET40" s="213"/>
      <c r="EEU40" s="213"/>
      <c r="EEV40" s="213"/>
      <c r="EEW40" s="213"/>
      <c r="EEX40" s="213"/>
      <c r="EEY40" s="213"/>
      <c r="EEZ40" s="213"/>
      <c r="EFA40" s="213"/>
      <c r="EFB40" s="213"/>
      <c r="EFC40" s="213"/>
      <c r="EFD40" s="213"/>
      <c r="EFE40" s="213"/>
      <c r="EFF40" s="213"/>
      <c r="EFG40" s="213"/>
      <c r="EFH40" s="213"/>
      <c r="EFI40" s="213"/>
      <c r="EFJ40" s="213"/>
      <c r="EFK40" s="213"/>
      <c r="EFL40" s="213"/>
      <c r="EFM40" s="213"/>
      <c r="EFN40" s="213"/>
      <c r="EFO40" s="213"/>
      <c r="EFP40" s="213"/>
      <c r="EFQ40" s="213"/>
      <c r="EFR40" s="213"/>
      <c r="EFS40" s="213"/>
      <c r="EFT40" s="213"/>
      <c r="EFU40" s="213"/>
      <c r="EFV40" s="213"/>
      <c r="EFW40" s="213"/>
      <c r="EFX40" s="213"/>
      <c r="EFY40" s="213"/>
      <c r="EFZ40" s="213"/>
      <c r="EGA40" s="213"/>
      <c r="EGB40" s="213"/>
      <c r="EGC40" s="213"/>
      <c r="EGD40" s="213"/>
      <c r="EGE40" s="213"/>
      <c r="EGF40" s="213"/>
      <c r="EGG40" s="213"/>
      <c r="EGH40" s="213"/>
      <c r="EGI40" s="213"/>
      <c r="EGJ40" s="213"/>
      <c r="EGK40" s="213"/>
      <c r="EGL40" s="213"/>
      <c r="EGM40" s="213"/>
      <c r="EGN40" s="213"/>
      <c r="EGO40" s="213"/>
      <c r="EGP40" s="213"/>
      <c r="EGQ40" s="213"/>
      <c r="EGR40" s="213"/>
      <c r="EGS40" s="213"/>
      <c r="EGT40" s="213"/>
      <c r="EGU40" s="213"/>
      <c r="EGV40" s="213"/>
      <c r="EGW40" s="213"/>
      <c r="EGX40" s="213"/>
      <c r="EGY40" s="213"/>
      <c r="EGZ40" s="213"/>
      <c r="EHA40" s="213"/>
      <c r="EHB40" s="213"/>
      <c r="EHC40" s="213"/>
      <c r="EHD40" s="213"/>
      <c r="EHE40" s="213"/>
      <c r="EHF40" s="213"/>
      <c r="EHG40" s="213"/>
      <c r="EHH40" s="213"/>
      <c r="EHI40" s="213"/>
      <c r="EHJ40" s="213"/>
      <c r="EHK40" s="213"/>
      <c r="EHL40" s="213"/>
      <c r="EHM40" s="213"/>
      <c r="EHN40" s="213"/>
      <c r="EHO40" s="213"/>
      <c r="EHP40" s="213"/>
      <c r="EHQ40" s="213"/>
      <c r="EHR40" s="213"/>
      <c r="EHS40" s="213"/>
      <c r="EHT40" s="213"/>
      <c r="EHU40" s="213"/>
      <c r="EHV40" s="213"/>
      <c r="EHW40" s="213"/>
      <c r="EHX40" s="213"/>
      <c r="EHY40" s="213"/>
      <c r="EHZ40" s="213"/>
      <c r="EIA40" s="213"/>
      <c r="EIB40" s="213"/>
      <c r="EIC40" s="213"/>
      <c r="EID40" s="213"/>
      <c r="EIE40" s="213"/>
      <c r="EIF40" s="213"/>
      <c r="EIG40" s="213"/>
      <c r="EIH40" s="213"/>
      <c r="EII40" s="213"/>
      <c r="EIJ40" s="213"/>
      <c r="EIK40" s="213"/>
      <c r="EIL40" s="213"/>
      <c r="EIM40" s="213"/>
      <c r="EIN40" s="213"/>
      <c r="EIO40" s="213"/>
      <c r="EIP40" s="213"/>
      <c r="EIQ40" s="213"/>
      <c r="EIR40" s="213"/>
      <c r="EIS40" s="213"/>
      <c r="EIT40" s="213"/>
      <c r="EIU40" s="213"/>
      <c r="EIV40" s="213"/>
      <c r="EIW40" s="213"/>
      <c r="EIX40" s="213"/>
      <c r="EIY40" s="213"/>
      <c r="EIZ40" s="213"/>
      <c r="EJA40" s="213"/>
      <c r="EJB40" s="213"/>
      <c r="EJC40" s="213"/>
      <c r="EJD40" s="213"/>
      <c r="EJE40" s="213"/>
      <c r="EJF40" s="213"/>
      <c r="EJG40" s="213"/>
      <c r="EJH40" s="213"/>
      <c r="EJI40" s="213"/>
      <c r="EJJ40" s="213"/>
      <c r="EJK40" s="213"/>
      <c r="EJL40" s="213"/>
      <c r="EJM40" s="213"/>
      <c r="EJN40" s="213"/>
      <c r="EJO40" s="213"/>
      <c r="EJP40" s="213"/>
      <c r="EJQ40" s="213"/>
      <c r="EJR40" s="213"/>
      <c r="EJS40" s="213"/>
      <c r="EJT40" s="213"/>
      <c r="EJU40" s="213"/>
      <c r="EJV40" s="213"/>
      <c r="EJW40" s="213"/>
      <c r="EJX40" s="213"/>
      <c r="EJY40" s="213"/>
      <c r="EJZ40" s="213"/>
      <c r="EKA40" s="213"/>
      <c r="EKB40" s="213"/>
      <c r="EKC40" s="213"/>
      <c r="EKD40" s="213"/>
      <c r="EKE40" s="213"/>
      <c r="EKF40" s="213"/>
      <c r="EKG40" s="213"/>
      <c r="EKH40" s="213"/>
      <c r="EKI40" s="213"/>
      <c r="EKJ40" s="213"/>
      <c r="EKK40" s="213"/>
      <c r="EKL40" s="213"/>
      <c r="EKM40" s="213"/>
      <c r="EKN40" s="213"/>
      <c r="EKO40" s="213"/>
      <c r="EKP40" s="213"/>
      <c r="EKQ40" s="213"/>
      <c r="EKR40" s="213"/>
      <c r="EKS40" s="213"/>
      <c r="EKT40" s="213"/>
      <c r="EKU40" s="213"/>
      <c r="EKV40" s="213"/>
      <c r="EKW40" s="213"/>
      <c r="EKX40" s="213"/>
      <c r="EKY40" s="213"/>
      <c r="EKZ40" s="213"/>
      <c r="ELA40" s="213"/>
      <c r="ELB40" s="213"/>
      <c r="ELC40" s="213"/>
      <c r="ELD40" s="213"/>
      <c r="ELE40" s="213"/>
      <c r="ELF40" s="213"/>
      <c r="ELG40" s="213"/>
      <c r="ELH40" s="213"/>
      <c r="ELI40" s="213"/>
      <c r="ELJ40" s="213"/>
      <c r="ELK40" s="213"/>
      <c r="ELL40" s="213"/>
      <c r="ELM40" s="213"/>
      <c r="ELN40" s="213"/>
      <c r="ELO40" s="213"/>
      <c r="ELP40" s="213"/>
      <c r="ELQ40" s="213"/>
      <c r="ELR40" s="213"/>
      <c r="ELS40" s="213"/>
      <c r="ELT40" s="213"/>
      <c r="ELU40" s="213"/>
      <c r="ELV40" s="213"/>
      <c r="ELW40" s="213"/>
      <c r="ELX40" s="213"/>
      <c r="ELY40" s="213"/>
      <c r="ELZ40" s="213"/>
      <c r="EMA40" s="213"/>
      <c r="EMB40" s="213"/>
      <c r="EMC40" s="213"/>
      <c r="EMD40" s="213"/>
      <c r="EME40" s="213"/>
      <c r="EMF40" s="213"/>
      <c r="EMG40" s="213"/>
      <c r="EMH40" s="213"/>
      <c r="EMI40" s="213"/>
      <c r="EMJ40" s="213"/>
      <c r="EMK40" s="213"/>
      <c r="EML40" s="213"/>
      <c r="EMM40" s="213"/>
      <c r="EMN40" s="213"/>
      <c r="EMO40" s="213"/>
      <c r="EMP40" s="213"/>
      <c r="EMQ40" s="213"/>
      <c r="EMR40" s="213"/>
      <c r="EMS40" s="213"/>
      <c r="EMT40" s="213"/>
      <c r="EMU40" s="213"/>
      <c r="EMV40" s="213"/>
      <c r="EMW40" s="213"/>
      <c r="EMX40" s="213"/>
      <c r="EMY40" s="213"/>
      <c r="EMZ40" s="213"/>
      <c r="ENA40" s="213"/>
      <c r="ENB40" s="213"/>
      <c r="ENC40" s="213"/>
      <c r="END40" s="213"/>
      <c r="ENE40" s="213"/>
      <c r="ENF40" s="213"/>
      <c r="ENG40" s="213"/>
      <c r="ENH40" s="213"/>
      <c r="ENI40" s="213"/>
      <c r="ENJ40" s="213"/>
      <c r="ENK40" s="213"/>
      <c r="ENL40" s="213"/>
      <c r="ENM40" s="213"/>
      <c r="ENN40" s="213"/>
      <c r="ENO40" s="213"/>
      <c r="ENP40" s="213"/>
      <c r="ENQ40" s="213"/>
      <c r="ENR40" s="213"/>
      <c r="ENS40" s="213"/>
      <c r="ENT40" s="213"/>
      <c r="ENU40" s="213"/>
      <c r="ENV40" s="213"/>
      <c r="ENW40" s="213"/>
      <c r="ENX40" s="213"/>
      <c r="ENY40" s="213"/>
      <c r="ENZ40" s="213"/>
      <c r="EOA40" s="213"/>
      <c r="EOB40" s="213"/>
      <c r="EOC40" s="213"/>
      <c r="EOD40" s="213"/>
      <c r="EOE40" s="213"/>
      <c r="EOF40" s="213"/>
      <c r="EOG40" s="213"/>
      <c r="EOH40" s="213"/>
      <c r="EOI40" s="213"/>
      <c r="EOJ40" s="213"/>
      <c r="EOK40" s="213"/>
      <c r="EOL40" s="213"/>
      <c r="EOM40" s="213"/>
      <c r="EON40" s="213"/>
      <c r="EOO40" s="213"/>
      <c r="EOP40" s="213"/>
      <c r="EOQ40" s="213"/>
      <c r="EOR40" s="213"/>
      <c r="EOS40" s="213"/>
      <c r="EOT40" s="213"/>
      <c r="EOU40" s="213"/>
      <c r="EOV40" s="213"/>
      <c r="EOW40" s="213"/>
      <c r="EOX40" s="213"/>
      <c r="EOY40" s="213"/>
      <c r="EOZ40" s="213"/>
      <c r="EPA40" s="213"/>
      <c r="EPB40" s="213"/>
      <c r="EPC40" s="213"/>
      <c r="EPD40" s="213"/>
      <c r="EPE40" s="213"/>
      <c r="EPF40" s="213"/>
      <c r="EPG40" s="213"/>
      <c r="EPH40" s="213"/>
      <c r="EPI40" s="213"/>
      <c r="EPJ40" s="213"/>
      <c r="EPK40" s="213"/>
      <c r="EPL40" s="213"/>
      <c r="EPM40" s="213"/>
      <c r="EPN40" s="213"/>
      <c r="EPO40" s="213"/>
      <c r="EPP40" s="213"/>
      <c r="EPQ40" s="213"/>
      <c r="EPR40" s="213"/>
      <c r="EPS40" s="213"/>
      <c r="EPT40" s="213"/>
      <c r="EPU40" s="213"/>
      <c r="EPV40" s="213"/>
      <c r="EPW40" s="213"/>
      <c r="EPX40" s="213"/>
      <c r="EPY40" s="213"/>
      <c r="EPZ40" s="213"/>
      <c r="EQA40" s="213"/>
      <c r="EQB40" s="213"/>
      <c r="EQC40" s="213"/>
      <c r="EQD40" s="213"/>
      <c r="EQE40" s="213"/>
      <c r="EQF40" s="213"/>
      <c r="EQG40" s="213"/>
      <c r="EQH40" s="213"/>
      <c r="EQI40" s="213"/>
      <c r="EQJ40" s="213"/>
      <c r="EQK40" s="213"/>
      <c r="EQL40" s="213"/>
      <c r="EQM40" s="213"/>
      <c r="EQN40" s="213"/>
      <c r="EQO40" s="213"/>
      <c r="EQP40" s="213"/>
      <c r="EQQ40" s="213"/>
      <c r="EQR40" s="213"/>
      <c r="EQS40" s="213"/>
      <c r="EQT40" s="213"/>
      <c r="EQU40" s="213"/>
      <c r="EQV40" s="213"/>
      <c r="EQW40" s="213"/>
      <c r="EQX40" s="213"/>
      <c r="EQY40" s="213"/>
      <c r="EQZ40" s="213"/>
      <c r="ERA40" s="213"/>
      <c r="ERB40" s="213"/>
      <c r="ERC40" s="213"/>
      <c r="ERD40" s="213"/>
      <c r="ERE40" s="213"/>
      <c r="ERF40" s="213"/>
      <c r="ERG40" s="213"/>
      <c r="ERH40" s="213"/>
      <c r="ERI40" s="213"/>
      <c r="ERJ40" s="213"/>
      <c r="ERK40" s="213"/>
      <c r="ERL40" s="213"/>
      <c r="ERM40" s="213"/>
      <c r="ERN40" s="213"/>
      <c r="ERO40" s="213"/>
      <c r="ERP40" s="213"/>
      <c r="ERQ40" s="213"/>
      <c r="ERR40" s="213"/>
      <c r="ERS40" s="213"/>
      <c r="ERT40" s="213"/>
      <c r="ERU40" s="213"/>
      <c r="ERV40" s="213"/>
      <c r="ERW40" s="213"/>
      <c r="ERX40" s="213"/>
      <c r="ERY40" s="213"/>
      <c r="ERZ40" s="213"/>
      <c r="ESA40" s="213"/>
      <c r="ESB40" s="213"/>
      <c r="ESC40" s="213"/>
      <c r="ESD40" s="213"/>
      <c r="ESE40" s="213"/>
      <c r="ESF40" s="213"/>
      <c r="ESG40" s="213"/>
      <c r="ESH40" s="213"/>
      <c r="ESI40" s="213"/>
      <c r="ESJ40" s="213"/>
      <c r="ESK40" s="213"/>
      <c r="ESL40" s="213"/>
      <c r="ESM40" s="213"/>
      <c r="ESN40" s="213"/>
      <c r="ESO40" s="213"/>
      <c r="ESP40" s="213"/>
      <c r="ESQ40" s="213"/>
      <c r="ESR40" s="213"/>
      <c r="ESS40" s="213"/>
      <c r="EST40" s="213"/>
      <c r="ESU40" s="213"/>
      <c r="ESV40" s="213"/>
      <c r="ESW40" s="213"/>
      <c r="ESX40" s="213"/>
      <c r="ESY40" s="213"/>
      <c r="ESZ40" s="213"/>
      <c r="ETA40" s="213"/>
      <c r="ETB40" s="213"/>
      <c r="ETC40" s="213"/>
      <c r="ETD40" s="213"/>
      <c r="ETE40" s="213"/>
      <c r="ETF40" s="213"/>
      <c r="ETG40" s="213"/>
      <c r="ETH40" s="213"/>
      <c r="ETI40" s="213"/>
      <c r="ETJ40" s="213"/>
      <c r="ETK40" s="213"/>
      <c r="ETL40" s="213"/>
      <c r="ETM40" s="213"/>
      <c r="ETN40" s="213"/>
      <c r="ETO40" s="213"/>
      <c r="ETP40" s="213"/>
      <c r="ETQ40" s="213"/>
      <c r="ETR40" s="213"/>
      <c r="ETS40" s="213"/>
      <c r="ETT40" s="213"/>
      <c r="ETU40" s="213"/>
      <c r="ETV40" s="213"/>
      <c r="ETW40" s="213"/>
      <c r="ETX40" s="213"/>
      <c r="ETY40" s="213"/>
      <c r="ETZ40" s="213"/>
      <c r="EUA40" s="213"/>
      <c r="EUB40" s="213"/>
      <c r="EUC40" s="213"/>
      <c r="EUD40" s="213"/>
      <c r="EUE40" s="213"/>
      <c r="EUF40" s="213"/>
      <c r="EUG40" s="213"/>
      <c r="EUH40" s="213"/>
      <c r="EUI40" s="213"/>
      <c r="EUJ40" s="213"/>
      <c r="EUK40" s="213"/>
      <c r="EUL40" s="213"/>
      <c r="EUM40" s="213"/>
      <c r="EUN40" s="213"/>
      <c r="EUO40" s="213"/>
      <c r="EUP40" s="213"/>
      <c r="EUQ40" s="213"/>
      <c r="EUR40" s="213"/>
      <c r="EUS40" s="213"/>
      <c r="EUT40" s="213"/>
      <c r="EUU40" s="213"/>
      <c r="EUV40" s="213"/>
      <c r="EUW40" s="213"/>
      <c r="EUX40" s="213"/>
      <c r="EUY40" s="213"/>
      <c r="EUZ40" s="213"/>
      <c r="EVA40" s="213"/>
      <c r="EVB40" s="213"/>
      <c r="EVC40" s="213"/>
      <c r="EVD40" s="213"/>
      <c r="EVE40" s="213"/>
      <c r="EVF40" s="213"/>
      <c r="EVG40" s="213"/>
      <c r="EVH40" s="213"/>
      <c r="EVI40" s="213"/>
      <c r="EVJ40" s="213"/>
      <c r="EVK40" s="213"/>
      <c r="EVL40" s="213"/>
      <c r="EVM40" s="213"/>
      <c r="EVN40" s="213"/>
      <c r="EVO40" s="213"/>
      <c r="EVP40" s="213"/>
      <c r="EVQ40" s="213"/>
      <c r="EVR40" s="213"/>
      <c r="EVS40" s="213"/>
      <c r="EVT40" s="213"/>
      <c r="EVU40" s="213"/>
      <c r="EVV40" s="213"/>
      <c r="EVW40" s="213"/>
      <c r="EVX40" s="213"/>
      <c r="EVY40" s="213"/>
      <c r="EVZ40" s="213"/>
      <c r="EWA40" s="213"/>
      <c r="EWB40" s="213"/>
      <c r="EWC40" s="213"/>
      <c r="EWD40" s="213"/>
      <c r="EWE40" s="213"/>
      <c r="EWF40" s="213"/>
      <c r="EWG40" s="213"/>
      <c r="EWH40" s="213"/>
      <c r="EWI40" s="213"/>
      <c r="EWJ40" s="213"/>
      <c r="EWK40" s="213"/>
      <c r="EWL40" s="213"/>
      <c r="EWM40" s="213"/>
      <c r="EWN40" s="213"/>
      <c r="EWO40" s="213"/>
      <c r="EWP40" s="213"/>
      <c r="EWQ40" s="213"/>
      <c r="EWR40" s="213"/>
      <c r="EWS40" s="213"/>
      <c r="EWT40" s="213"/>
      <c r="EWU40" s="213"/>
      <c r="EWV40" s="213"/>
      <c r="EWW40" s="213"/>
      <c r="EWX40" s="213"/>
      <c r="EWY40" s="213"/>
      <c r="EWZ40" s="213"/>
      <c r="EXA40" s="213"/>
      <c r="EXB40" s="213"/>
      <c r="EXC40" s="213"/>
      <c r="EXD40" s="213"/>
      <c r="EXE40" s="213"/>
      <c r="EXF40" s="213"/>
      <c r="EXG40" s="213"/>
      <c r="EXH40" s="213"/>
      <c r="EXI40" s="213"/>
      <c r="EXJ40" s="213"/>
      <c r="EXK40" s="213"/>
      <c r="EXL40" s="213"/>
      <c r="EXM40" s="213"/>
      <c r="EXN40" s="213"/>
      <c r="EXO40" s="213"/>
      <c r="EXP40" s="213"/>
      <c r="EXQ40" s="213"/>
      <c r="EXR40" s="213"/>
      <c r="EXS40" s="213"/>
      <c r="EXT40" s="213"/>
      <c r="EXU40" s="213"/>
      <c r="EXV40" s="213"/>
      <c r="EXW40" s="213"/>
      <c r="EXX40" s="213"/>
      <c r="EXY40" s="213"/>
      <c r="EXZ40" s="213"/>
      <c r="EYA40" s="213"/>
      <c r="EYB40" s="213"/>
      <c r="EYC40" s="213"/>
      <c r="EYD40" s="213"/>
      <c r="EYE40" s="213"/>
      <c r="EYF40" s="213"/>
      <c r="EYG40" s="213"/>
      <c r="EYH40" s="213"/>
      <c r="EYI40" s="213"/>
      <c r="EYJ40" s="213"/>
      <c r="EYK40" s="213"/>
      <c r="EYL40" s="213"/>
      <c r="EYM40" s="213"/>
      <c r="EYN40" s="213"/>
      <c r="EYO40" s="213"/>
      <c r="EYP40" s="213"/>
      <c r="EYQ40" s="213"/>
      <c r="EYR40" s="213"/>
      <c r="EYS40" s="213"/>
      <c r="EYT40" s="213"/>
      <c r="EYU40" s="213"/>
      <c r="EYV40" s="213"/>
      <c r="EYW40" s="213"/>
      <c r="EYX40" s="213"/>
      <c r="EYY40" s="213"/>
      <c r="EYZ40" s="213"/>
      <c r="EZA40" s="213"/>
      <c r="EZB40" s="213"/>
      <c r="EZC40" s="213"/>
      <c r="EZD40" s="213"/>
      <c r="EZE40" s="213"/>
      <c r="EZF40" s="213"/>
      <c r="EZG40" s="213"/>
      <c r="EZH40" s="213"/>
      <c r="EZI40" s="213"/>
      <c r="EZJ40" s="213"/>
      <c r="EZK40" s="213"/>
      <c r="EZL40" s="213"/>
      <c r="EZM40" s="213"/>
      <c r="EZN40" s="213"/>
      <c r="EZO40" s="213"/>
      <c r="EZP40" s="213"/>
      <c r="EZQ40" s="213"/>
      <c r="EZR40" s="213"/>
      <c r="EZS40" s="213"/>
      <c r="EZT40" s="213"/>
      <c r="EZU40" s="213"/>
      <c r="EZV40" s="213"/>
      <c r="EZW40" s="213"/>
      <c r="EZX40" s="213"/>
      <c r="EZY40" s="213"/>
      <c r="EZZ40" s="213"/>
      <c r="FAA40" s="213"/>
      <c r="FAB40" s="213"/>
      <c r="FAC40" s="213"/>
      <c r="FAD40" s="213"/>
      <c r="FAE40" s="213"/>
      <c r="FAF40" s="213"/>
      <c r="FAG40" s="213"/>
      <c r="FAH40" s="213"/>
      <c r="FAI40" s="213"/>
      <c r="FAJ40" s="213"/>
      <c r="FAK40" s="213"/>
      <c r="FAL40" s="213"/>
      <c r="FAM40" s="213"/>
      <c r="FAN40" s="213"/>
      <c r="FAO40" s="213"/>
      <c r="FAP40" s="213"/>
      <c r="FAQ40" s="213"/>
      <c r="FAR40" s="213"/>
      <c r="FAS40" s="213"/>
      <c r="FAT40" s="213"/>
      <c r="FAU40" s="213"/>
      <c r="FAV40" s="213"/>
      <c r="FAW40" s="213"/>
      <c r="FAX40" s="213"/>
      <c r="FAY40" s="213"/>
      <c r="FAZ40" s="213"/>
      <c r="FBA40" s="213"/>
      <c r="FBB40" s="213"/>
      <c r="FBC40" s="213"/>
      <c r="FBD40" s="213"/>
      <c r="FBE40" s="213"/>
      <c r="FBF40" s="213"/>
      <c r="FBG40" s="213"/>
      <c r="FBH40" s="213"/>
      <c r="FBI40" s="213"/>
      <c r="FBJ40" s="213"/>
      <c r="FBK40" s="213"/>
      <c r="FBL40" s="213"/>
      <c r="FBM40" s="213"/>
      <c r="FBN40" s="213"/>
      <c r="FBO40" s="213"/>
      <c r="FBP40" s="213"/>
      <c r="FBQ40" s="213"/>
      <c r="FBR40" s="213"/>
      <c r="FBS40" s="213"/>
      <c r="FBT40" s="213"/>
      <c r="FBU40" s="213"/>
      <c r="FBV40" s="213"/>
      <c r="FBW40" s="213"/>
      <c r="FBX40" s="213"/>
      <c r="FBY40" s="213"/>
      <c r="FBZ40" s="213"/>
      <c r="FCA40" s="213"/>
      <c r="FCB40" s="213"/>
      <c r="FCC40" s="213"/>
      <c r="FCD40" s="213"/>
      <c r="FCE40" s="213"/>
      <c r="FCF40" s="213"/>
      <c r="FCG40" s="213"/>
      <c r="FCH40" s="213"/>
      <c r="FCI40" s="213"/>
      <c r="FCJ40" s="213"/>
      <c r="FCK40" s="213"/>
      <c r="FCL40" s="213"/>
      <c r="FCM40" s="213"/>
      <c r="FCN40" s="213"/>
      <c r="FCO40" s="213"/>
      <c r="FCP40" s="213"/>
      <c r="FCQ40" s="213"/>
      <c r="FCR40" s="213"/>
      <c r="FCS40" s="213"/>
      <c r="FCT40" s="213"/>
      <c r="FCU40" s="213"/>
      <c r="FCV40" s="213"/>
      <c r="FCW40" s="213"/>
      <c r="FCX40" s="213"/>
      <c r="FCY40" s="213"/>
      <c r="FCZ40" s="213"/>
      <c r="FDA40" s="213"/>
      <c r="FDB40" s="213"/>
      <c r="FDC40" s="213"/>
      <c r="FDD40" s="213"/>
      <c r="FDE40" s="213"/>
      <c r="FDF40" s="213"/>
      <c r="FDG40" s="213"/>
      <c r="FDH40" s="213"/>
      <c r="FDI40" s="213"/>
      <c r="FDJ40" s="213"/>
      <c r="FDK40" s="213"/>
      <c r="FDL40" s="213"/>
      <c r="FDM40" s="213"/>
      <c r="FDN40" s="213"/>
      <c r="FDO40" s="213"/>
      <c r="FDP40" s="213"/>
      <c r="FDQ40" s="213"/>
      <c r="FDR40" s="213"/>
      <c r="FDS40" s="213"/>
      <c r="FDT40" s="213"/>
      <c r="FDU40" s="213"/>
      <c r="FDV40" s="213"/>
      <c r="FDW40" s="213"/>
      <c r="FDX40" s="213"/>
      <c r="FDY40" s="213"/>
      <c r="FDZ40" s="213"/>
      <c r="FEA40" s="213"/>
      <c r="FEB40" s="213"/>
      <c r="FEC40" s="213"/>
      <c r="FED40" s="213"/>
      <c r="FEE40" s="213"/>
      <c r="FEF40" s="213"/>
      <c r="FEG40" s="213"/>
      <c r="FEH40" s="213"/>
      <c r="FEI40" s="213"/>
      <c r="FEJ40" s="213"/>
      <c r="FEK40" s="213"/>
      <c r="FEL40" s="213"/>
      <c r="FEM40" s="213"/>
      <c r="FEN40" s="213"/>
      <c r="FEO40" s="213"/>
      <c r="FEP40" s="213"/>
      <c r="FEQ40" s="213"/>
      <c r="FER40" s="213"/>
      <c r="FES40" s="213"/>
      <c r="FET40" s="213"/>
      <c r="FEU40" s="213"/>
      <c r="FEV40" s="213"/>
      <c r="FEW40" s="213"/>
      <c r="FEX40" s="213"/>
      <c r="FEY40" s="213"/>
      <c r="FEZ40" s="213"/>
      <c r="FFA40" s="213"/>
      <c r="FFB40" s="213"/>
      <c r="FFC40" s="213"/>
      <c r="FFD40" s="213"/>
      <c r="FFE40" s="213"/>
      <c r="FFF40" s="213"/>
      <c r="FFG40" s="213"/>
      <c r="FFH40" s="213"/>
      <c r="FFI40" s="213"/>
      <c r="FFJ40" s="213"/>
      <c r="FFK40" s="213"/>
      <c r="FFL40" s="213"/>
      <c r="FFM40" s="213"/>
      <c r="FFN40" s="213"/>
      <c r="FFO40" s="213"/>
      <c r="FFP40" s="213"/>
      <c r="FFQ40" s="213"/>
      <c r="FFR40" s="213"/>
      <c r="FFS40" s="213"/>
      <c r="FFT40" s="213"/>
      <c r="FFU40" s="213"/>
      <c r="FFV40" s="213"/>
      <c r="FFW40" s="213"/>
      <c r="FFX40" s="213"/>
      <c r="FFY40" s="213"/>
      <c r="FFZ40" s="213"/>
      <c r="FGA40" s="213"/>
      <c r="FGB40" s="213"/>
      <c r="FGC40" s="213"/>
      <c r="FGD40" s="213"/>
      <c r="FGE40" s="213"/>
      <c r="FGF40" s="213"/>
      <c r="FGG40" s="213"/>
      <c r="FGH40" s="213"/>
      <c r="FGI40" s="213"/>
      <c r="FGJ40" s="213"/>
      <c r="FGK40" s="213"/>
      <c r="FGL40" s="213"/>
      <c r="FGM40" s="213"/>
      <c r="FGN40" s="213"/>
      <c r="FGO40" s="213"/>
      <c r="FGP40" s="213"/>
      <c r="FGQ40" s="213"/>
      <c r="FGR40" s="213"/>
      <c r="FGS40" s="213"/>
      <c r="FGT40" s="213"/>
      <c r="FGU40" s="213"/>
      <c r="FGV40" s="213"/>
      <c r="FGW40" s="213"/>
      <c r="FGX40" s="213"/>
      <c r="FGY40" s="213"/>
      <c r="FGZ40" s="213"/>
      <c r="FHA40" s="213"/>
      <c r="FHB40" s="213"/>
      <c r="FHC40" s="213"/>
      <c r="FHD40" s="213"/>
      <c r="FHE40" s="213"/>
      <c r="FHF40" s="213"/>
      <c r="FHG40" s="213"/>
      <c r="FHH40" s="213"/>
      <c r="FHI40" s="213"/>
      <c r="FHJ40" s="213"/>
      <c r="FHK40" s="213"/>
      <c r="FHL40" s="213"/>
      <c r="FHM40" s="213"/>
      <c r="FHN40" s="213"/>
      <c r="FHO40" s="213"/>
      <c r="FHP40" s="213"/>
      <c r="FHQ40" s="213"/>
      <c r="FHR40" s="213"/>
      <c r="FHS40" s="213"/>
      <c r="FHT40" s="213"/>
      <c r="FHU40" s="213"/>
      <c r="FHV40" s="213"/>
      <c r="FHW40" s="213"/>
      <c r="FHX40" s="213"/>
      <c r="FHY40" s="213"/>
      <c r="FHZ40" s="213"/>
      <c r="FIA40" s="213"/>
      <c r="FIB40" s="213"/>
      <c r="FIC40" s="213"/>
      <c r="FID40" s="213"/>
      <c r="FIE40" s="213"/>
      <c r="FIF40" s="213"/>
      <c r="FIG40" s="213"/>
      <c r="FIH40" s="213"/>
      <c r="FII40" s="213"/>
      <c r="FIJ40" s="213"/>
      <c r="FIK40" s="213"/>
      <c r="FIL40" s="213"/>
      <c r="FIM40" s="213"/>
      <c r="FIN40" s="213"/>
      <c r="FIO40" s="213"/>
      <c r="FIP40" s="213"/>
      <c r="FIQ40" s="213"/>
      <c r="FIR40" s="213"/>
      <c r="FIS40" s="213"/>
      <c r="FIT40" s="213"/>
      <c r="FIU40" s="213"/>
      <c r="FIV40" s="213"/>
      <c r="FIW40" s="213"/>
      <c r="FIX40" s="213"/>
      <c r="FIY40" s="213"/>
      <c r="FIZ40" s="213"/>
      <c r="FJA40" s="213"/>
      <c r="FJB40" s="213"/>
      <c r="FJC40" s="213"/>
      <c r="FJD40" s="213"/>
      <c r="FJE40" s="213"/>
      <c r="FJF40" s="213"/>
      <c r="FJG40" s="213"/>
      <c r="FJH40" s="213"/>
      <c r="FJI40" s="213"/>
      <c r="FJJ40" s="213"/>
      <c r="FJK40" s="213"/>
      <c r="FJL40" s="213"/>
      <c r="FJM40" s="213"/>
      <c r="FJN40" s="213"/>
      <c r="FJO40" s="213"/>
      <c r="FJP40" s="213"/>
      <c r="FJQ40" s="213"/>
      <c r="FJR40" s="213"/>
      <c r="FJS40" s="213"/>
      <c r="FJT40" s="213"/>
      <c r="FJU40" s="213"/>
      <c r="FJV40" s="213"/>
      <c r="FJW40" s="213"/>
      <c r="FJX40" s="213"/>
      <c r="FJY40" s="213"/>
      <c r="FJZ40" s="213"/>
      <c r="FKA40" s="213"/>
      <c r="FKB40" s="213"/>
      <c r="FKC40" s="213"/>
      <c r="FKD40" s="213"/>
      <c r="FKE40" s="213"/>
      <c r="FKF40" s="213"/>
      <c r="FKG40" s="213"/>
      <c r="FKH40" s="213"/>
      <c r="FKI40" s="213"/>
      <c r="FKJ40" s="213"/>
      <c r="FKK40" s="213"/>
      <c r="FKL40" s="213"/>
      <c r="FKM40" s="213"/>
      <c r="FKN40" s="213"/>
      <c r="FKO40" s="213"/>
      <c r="FKP40" s="213"/>
      <c r="FKQ40" s="213"/>
      <c r="FKR40" s="213"/>
      <c r="FKS40" s="213"/>
      <c r="FKT40" s="213"/>
      <c r="FKU40" s="213"/>
      <c r="FKV40" s="213"/>
      <c r="FKW40" s="213"/>
      <c r="FKX40" s="213"/>
      <c r="FKY40" s="213"/>
      <c r="FKZ40" s="213"/>
      <c r="FLA40" s="213"/>
      <c r="FLB40" s="213"/>
      <c r="FLC40" s="213"/>
      <c r="FLD40" s="213"/>
      <c r="FLE40" s="213"/>
      <c r="FLF40" s="213"/>
      <c r="FLG40" s="213"/>
      <c r="FLH40" s="213"/>
      <c r="FLI40" s="213"/>
      <c r="FLJ40" s="213"/>
      <c r="FLK40" s="213"/>
      <c r="FLL40" s="213"/>
      <c r="FLM40" s="213"/>
      <c r="FLN40" s="213"/>
      <c r="FLO40" s="213"/>
      <c r="FLP40" s="213"/>
      <c r="FLQ40" s="213"/>
      <c r="FLR40" s="213"/>
      <c r="FLS40" s="213"/>
      <c r="FLT40" s="213"/>
      <c r="FLU40" s="213"/>
      <c r="FLV40" s="213"/>
      <c r="FLW40" s="213"/>
      <c r="FLX40" s="213"/>
      <c r="FLY40" s="213"/>
      <c r="FLZ40" s="213"/>
      <c r="FMA40" s="213"/>
      <c r="FMB40" s="213"/>
      <c r="FMC40" s="213"/>
      <c r="FMD40" s="213"/>
      <c r="FME40" s="213"/>
      <c r="FMF40" s="213"/>
      <c r="FMG40" s="213"/>
      <c r="FMH40" s="213"/>
      <c r="FMI40" s="213"/>
      <c r="FMJ40" s="213"/>
      <c r="FMK40" s="213"/>
      <c r="FML40" s="213"/>
      <c r="FMM40" s="213"/>
      <c r="FMN40" s="213"/>
      <c r="FMO40" s="213"/>
      <c r="FMP40" s="213"/>
      <c r="FMQ40" s="213"/>
      <c r="FMR40" s="213"/>
      <c r="FMS40" s="213"/>
      <c r="FMT40" s="213"/>
      <c r="FMU40" s="213"/>
      <c r="FMV40" s="213"/>
      <c r="FMW40" s="213"/>
      <c r="FMX40" s="213"/>
      <c r="FMY40" s="213"/>
      <c r="FMZ40" s="213"/>
      <c r="FNA40" s="213"/>
      <c r="FNB40" s="213"/>
      <c r="FNC40" s="213"/>
      <c r="FND40" s="213"/>
      <c r="FNE40" s="213"/>
      <c r="FNF40" s="213"/>
      <c r="FNG40" s="213"/>
      <c r="FNH40" s="213"/>
      <c r="FNI40" s="213"/>
      <c r="FNJ40" s="213"/>
      <c r="FNK40" s="213"/>
      <c r="FNL40" s="213"/>
      <c r="FNM40" s="213"/>
      <c r="FNN40" s="213"/>
      <c r="FNO40" s="213"/>
      <c r="FNP40" s="213"/>
      <c r="FNQ40" s="213"/>
      <c r="FNR40" s="213"/>
      <c r="FNS40" s="213"/>
      <c r="FNT40" s="213"/>
      <c r="FNU40" s="213"/>
      <c r="FNV40" s="213"/>
      <c r="FNW40" s="213"/>
      <c r="FNX40" s="213"/>
      <c r="FNY40" s="213"/>
      <c r="FNZ40" s="213"/>
      <c r="FOA40" s="213"/>
      <c r="FOB40" s="213"/>
      <c r="FOC40" s="213"/>
      <c r="FOD40" s="213"/>
      <c r="FOE40" s="213"/>
      <c r="FOF40" s="213"/>
      <c r="FOG40" s="213"/>
      <c r="FOH40" s="213"/>
      <c r="FOI40" s="213"/>
      <c r="FOJ40" s="213"/>
      <c r="FOK40" s="213"/>
      <c r="FOL40" s="213"/>
      <c r="FOM40" s="213"/>
      <c r="FON40" s="213"/>
      <c r="FOO40" s="213"/>
      <c r="FOP40" s="213"/>
      <c r="FOQ40" s="213"/>
      <c r="FOR40" s="213"/>
      <c r="FOS40" s="213"/>
      <c r="FOT40" s="213"/>
      <c r="FOU40" s="213"/>
      <c r="FOV40" s="213"/>
      <c r="FOW40" s="213"/>
      <c r="FOX40" s="213"/>
      <c r="FOY40" s="213"/>
      <c r="FOZ40" s="213"/>
      <c r="FPA40" s="213"/>
      <c r="FPB40" s="213"/>
      <c r="FPC40" s="213"/>
      <c r="FPD40" s="213"/>
      <c r="FPE40" s="213"/>
      <c r="FPF40" s="213"/>
      <c r="FPG40" s="213"/>
      <c r="FPH40" s="213"/>
      <c r="FPI40" s="213"/>
      <c r="FPJ40" s="213"/>
      <c r="FPK40" s="213"/>
      <c r="FPL40" s="213"/>
      <c r="FPM40" s="213"/>
      <c r="FPN40" s="213"/>
      <c r="FPO40" s="213"/>
      <c r="FPP40" s="213"/>
      <c r="FPQ40" s="213"/>
      <c r="FPR40" s="213"/>
      <c r="FPS40" s="213"/>
      <c r="FPT40" s="213"/>
      <c r="FPU40" s="213"/>
      <c r="FPV40" s="213"/>
      <c r="FPW40" s="213"/>
      <c r="FPX40" s="213"/>
      <c r="FPY40" s="213"/>
      <c r="FPZ40" s="213"/>
      <c r="FQA40" s="213"/>
      <c r="FQB40" s="213"/>
      <c r="FQC40" s="213"/>
      <c r="FQD40" s="213"/>
      <c r="FQE40" s="213"/>
      <c r="FQF40" s="213"/>
      <c r="FQG40" s="213"/>
      <c r="FQH40" s="213"/>
      <c r="FQI40" s="213"/>
      <c r="FQJ40" s="213"/>
      <c r="FQK40" s="213"/>
      <c r="FQL40" s="213"/>
      <c r="FQM40" s="213"/>
      <c r="FQN40" s="213"/>
      <c r="FQO40" s="213"/>
      <c r="FQP40" s="213"/>
      <c r="FQQ40" s="213"/>
      <c r="FQR40" s="213"/>
      <c r="FQS40" s="213"/>
      <c r="FQT40" s="213"/>
      <c r="FQU40" s="213"/>
      <c r="FQV40" s="213"/>
      <c r="FQW40" s="213"/>
      <c r="FQX40" s="213"/>
      <c r="FQY40" s="213"/>
      <c r="FQZ40" s="213"/>
      <c r="FRA40" s="213"/>
      <c r="FRB40" s="213"/>
      <c r="FRC40" s="213"/>
      <c r="FRD40" s="213"/>
      <c r="FRE40" s="213"/>
      <c r="FRF40" s="213"/>
      <c r="FRG40" s="213"/>
      <c r="FRH40" s="213"/>
      <c r="FRI40" s="213"/>
      <c r="FRJ40" s="213"/>
      <c r="FRK40" s="213"/>
      <c r="FRL40" s="213"/>
      <c r="FRM40" s="213"/>
      <c r="FRN40" s="213"/>
      <c r="FRO40" s="213"/>
      <c r="FRP40" s="213"/>
      <c r="FRQ40" s="213"/>
      <c r="FRR40" s="213"/>
      <c r="FRS40" s="213"/>
      <c r="FRT40" s="213"/>
      <c r="FRU40" s="213"/>
      <c r="FRV40" s="213"/>
      <c r="FRW40" s="213"/>
      <c r="FRX40" s="213"/>
      <c r="FRY40" s="213"/>
      <c r="FRZ40" s="213"/>
      <c r="FSA40" s="213"/>
      <c r="FSB40" s="213"/>
      <c r="FSC40" s="213"/>
      <c r="FSD40" s="213"/>
      <c r="FSE40" s="213"/>
      <c r="FSF40" s="213"/>
      <c r="FSG40" s="213"/>
      <c r="FSH40" s="213"/>
      <c r="FSI40" s="213"/>
      <c r="FSJ40" s="213"/>
      <c r="FSK40" s="213"/>
      <c r="FSL40" s="213"/>
      <c r="FSM40" s="213"/>
      <c r="FSN40" s="213"/>
      <c r="FSO40" s="213"/>
      <c r="FSP40" s="213"/>
      <c r="FSQ40" s="213"/>
      <c r="FSR40" s="213"/>
      <c r="FSS40" s="213"/>
      <c r="FST40" s="213"/>
      <c r="FSU40" s="213"/>
      <c r="FSV40" s="213"/>
      <c r="FSW40" s="213"/>
      <c r="FSX40" s="213"/>
      <c r="FSY40" s="213"/>
      <c r="FSZ40" s="213"/>
      <c r="FTA40" s="213"/>
      <c r="FTB40" s="213"/>
      <c r="FTC40" s="213"/>
      <c r="FTD40" s="213"/>
      <c r="FTE40" s="213"/>
      <c r="FTF40" s="213"/>
      <c r="FTG40" s="213"/>
      <c r="FTH40" s="213"/>
      <c r="FTI40" s="213"/>
      <c r="FTJ40" s="213"/>
      <c r="FTK40" s="213"/>
      <c r="FTL40" s="213"/>
      <c r="FTM40" s="213"/>
      <c r="FTN40" s="213"/>
      <c r="FTO40" s="213"/>
      <c r="FTP40" s="213"/>
      <c r="FTQ40" s="213"/>
      <c r="FTR40" s="213"/>
      <c r="FTS40" s="213"/>
      <c r="FTT40" s="213"/>
      <c r="FTU40" s="213"/>
      <c r="FTV40" s="213"/>
      <c r="FTW40" s="213"/>
      <c r="FTX40" s="213"/>
      <c r="FTY40" s="213"/>
      <c r="FTZ40" s="213"/>
      <c r="FUA40" s="213"/>
      <c r="FUB40" s="213"/>
      <c r="FUC40" s="213"/>
      <c r="FUD40" s="213"/>
      <c r="FUE40" s="213"/>
      <c r="FUF40" s="213"/>
      <c r="FUG40" s="213"/>
      <c r="FUH40" s="213"/>
      <c r="FUI40" s="213"/>
      <c r="FUJ40" s="213"/>
      <c r="FUK40" s="213"/>
      <c r="FUL40" s="213"/>
      <c r="FUM40" s="213"/>
      <c r="FUN40" s="213"/>
      <c r="FUO40" s="213"/>
      <c r="FUP40" s="213"/>
      <c r="FUQ40" s="213"/>
      <c r="FUR40" s="213"/>
      <c r="FUS40" s="213"/>
      <c r="FUT40" s="213"/>
      <c r="FUU40" s="213"/>
      <c r="FUV40" s="213"/>
      <c r="FUW40" s="213"/>
      <c r="FUX40" s="213"/>
      <c r="FUY40" s="213"/>
      <c r="FUZ40" s="213"/>
      <c r="FVA40" s="213"/>
      <c r="FVB40" s="213"/>
      <c r="FVC40" s="213"/>
      <c r="FVD40" s="213"/>
      <c r="FVE40" s="213"/>
      <c r="FVF40" s="213"/>
      <c r="FVG40" s="213"/>
      <c r="FVH40" s="213"/>
      <c r="FVI40" s="213"/>
      <c r="FVJ40" s="213"/>
      <c r="FVK40" s="213"/>
      <c r="FVL40" s="213"/>
      <c r="FVM40" s="213"/>
      <c r="FVN40" s="213"/>
      <c r="FVO40" s="213"/>
      <c r="FVP40" s="213"/>
      <c r="FVQ40" s="213"/>
      <c r="FVR40" s="213"/>
      <c r="FVS40" s="213"/>
      <c r="FVT40" s="213"/>
      <c r="FVU40" s="213"/>
      <c r="FVV40" s="213"/>
      <c r="FVW40" s="213"/>
      <c r="FVX40" s="213"/>
      <c r="FVY40" s="213"/>
      <c r="FVZ40" s="213"/>
      <c r="FWA40" s="213"/>
      <c r="FWB40" s="213"/>
      <c r="FWC40" s="213"/>
      <c r="FWD40" s="213"/>
      <c r="FWE40" s="213"/>
      <c r="FWF40" s="213"/>
      <c r="FWG40" s="213"/>
      <c r="FWH40" s="213"/>
      <c r="FWI40" s="213"/>
      <c r="FWJ40" s="213"/>
      <c r="FWK40" s="213"/>
      <c r="FWL40" s="213"/>
      <c r="FWM40" s="213"/>
      <c r="FWN40" s="213"/>
      <c r="FWO40" s="213"/>
      <c r="FWP40" s="213"/>
      <c r="FWQ40" s="213"/>
      <c r="FWR40" s="213"/>
      <c r="FWS40" s="213"/>
      <c r="FWT40" s="213"/>
      <c r="FWU40" s="213"/>
      <c r="FWV40" s="213"/>
      <c r="FWW40" s="213"/>
      <c r="FWX40" s="213"/>
      <c r="FWY40" s="213"/>
      <c r="FWZ40" s="213"/>
      <c r="FXA40" s="213"/>
      <c r="FXB40" s="213"/>
      <c r="FXC40" s="213"/>
      <c r="FXD40" s="213"/>
      <c r="FXE40" s="213"/>
      <c r="FXF40" s="213"/>
      <c r="FXG40" s="213"/>
      <c r="FXH40" s="213"/>
      <c r="FXI40" s="213"/>
      <c r="FXJ40" s="213"/>
      <c r="FXK40" s="213"/>
      <c r="FXL40" s="213"/>
      <c r="FXM40" s="213"/>
      <c r="FXN40" s="213"/>
      <c r="FXO40" s="213"/>
      <c r="FXP40" s="213"/>
      <c r="FXQ40" s="213"/>
      <c r="FXR40" s="213"/>
      <c r="FXS40" s="213"/>
      <c r="FXT40" s="213"/>
      <c r="FXU40" s="213"/>
      <c r="FXV40" s="213"/>
      <c r="FXW40" s="213"/>
      <c r="FXX40" s="213"/>
      <c r="FXY40" s="213"/>
      <c r="FXZ40" s="213"/>
      <c r="FYA40" s="213"/>
      <c r="FYB40" s="213"/>
      <c r="FYC40" s="213"/>
      <c r="FYD40" s="213"/>
      <c r="FYE40" s="213"/>
      <c r="FYF40" s="213"/>
      <c r="FYG40" s="213"/>
      <c r="FYH40" s="213"/>
      <c r="FYI40" s="213"/>
      <c r="FYJ40" s="213"/>
      <c r="FYK40" s="213"/>
      <c r="FYL40" s="213"/>
      <c r="FYM40" s="213"/>
      <c r="FYN40" s="213"/>
      <c r="FYO40" s="213"/>
      <c r="FYP40" s="213"/>
      <c r="FYQ40" s="213"/>
      <c r="FYR40" s="213"/>
      <c r="FYS40" s="213"/>
      <c r="FYT40" s="213"/>
      <c r="FYU40" s="213"/>
      <c r="FYV40" s="213"/>
      <c r="FYW40" s="213"/>
      <c r="FYX40" s="213"/>
      <c r="FYY40" s="213"/>
      <c r="FYZ40" s="213"/>
      <c r="FZA40" s="213"/>
      <c r="FZB40" s="213"/>
      <c r="FZC40" s="213"/>
      <c r="FZD40" s="213"/>
      <c r="FZE40" s="213"/>
      <c r="FZF40" s="213"/>
      <c r="FZG40" s="213"/>
      <c r="FZH40" s="213"/>
      <c r="FZI40" s="213"/>
      <c r="FZJ40" s="213"/>
      <c r="FZK40" s="213"/>
      <c r="FZL40" s="213"/>
      <c r="FZM40" s="213"/>
      <c r="FZN40" s="213"/>
      <c r="FZO40" s="213"/>
      <c r="FZP40" s="213"/>
      <c r="FZQ40" s="213"/>
      <c r="FZR40" s="213"/>
      <c r="FZS40" s="213"/>
      <c r="FZT40" s="213"/>
      <c r="FZU40" s="213"/>
      <c r="FZV40" s="213"/>
      <c r="FZW40" s="213"/>
      <c r="FZX40" s="213"/>
      <c r="FZY40" s="213"/>
      <c r="FZZ40" s="213"/>
      <c r="GAA40" s="213"/>
      <c r="GAB40" s="213"/>
      <c r="GAC40" s="213"/>
      <c r="GAD40" s="213"/>
      <c r="GAE40" s="213"/>
      <c r="GAF40" s="213"/>
      <c r="GAG40" s="213"/>
      <c r="GAH40" s="213"/>
      <c r="GAI40" s="213"/>
      <c r="GAJ40" s="213"/>
      <c r="GAK40" s="213"/>
      <c r="GAL40" s="213"/>
      <c r="GAM40" s="213"/>
      <c r="GAN40" s="213"/>
      <c r="GAO40" s="213"/>
      <c r="GAP40" s="213"/>
      <c r="GAQ40" s="213"/>
      <c r="GAR40" s="213"/>
      <c r="GAS40" s="213"/>
      <c r="GAT40" s="213"/>
      <c r="GAU40" s="213"/>
      <c r="GAV40" s="213"/>
      <c r="GAW40" s="213"/>
      <c r="GAX40" s="213"/>
      <c r="GAY40" s="213"/>
      <c r="GAZ40" s="213"/>
      <c r="GBA40" s="213"/>
      <c r="GBB40" s="213"/>
      <c r="GBC40" s="213"/>
      <c r="GBD40" s="213"/>
      <c r="GBE40" s="213"/>
      <c r="GBF40" s="213"/>
      <c r="GBG40" s="213"/>
      <c r="GBH40" s="213"/>
      <c r="GBI40" s="213"/>
      <c r="GBJ40" s="213"/>
      <c r="GBK40" s="213"/>
      <c r="GBL40" s="213"/>
      <c r="GBM40" s="213"/>
      <c r="GBN40" s="213"/>
      <c r="GBO40" s="213"/>
      <c r="GBP40" s="213"/>
      <c r="GBQ40" s="213"/>
      <c r="GBR40" s="213"/>
      <c r="GBS40" s="213"/>
      <c r="GBT40" s="213"/>
      <c r="GBU40" s="213"/>
      <c r="GBV40" s="213"/>
      <c r="GBW40" s="213"/>
      <c r="GBX40" s="213"/>
      <c r="GBY40" s="213"/>
      <c r="GBZ40" s="213"/>
      <c r="GCA40" s="213"/>
      <c r="GCB40" s="213"/>
      <c r="GCC40" s="213"/>
      <c r="GCD40" s="213"/>
      <c r="GCE40" s="213"/>
      <c r="GCF40" s="213"/>
      <c r="GCG40" s="213"/>
      <c r="GCH40" s="213"/>
      <c r="GCI40" s="213"/>
      <c r="GCJ40" s="213"/>
      <c r="GCK40" s="213"/>
      <c r="GCL40" s="213"/>
      <c r="GCM40" s="213"/>
      <c r="GCN40" s="213"/>
      <c r="GCO40" s="213"/>
      <c r="GCP40" s="213"/>
      <c r="GCQ40" s="213"/>
      <c r="GCR40" s="213"/>
      <c r="GCS40" s="213"/>
      <c r="GCT40" s="213"/>
      <c r="GCU40" s="213"/>
      <c r="GCV40" s="213"/>
      <c r="GCW40" s="213"/>
      <c r="GCX40" s="213"/>
      <c r="GCY40" s="213"/>
      <c r="GCZ40" s="213"/>
      <c r="GDA40" s="213"/>
      <c r="GDB40" s="213"/>
      <c r="GDC40" s="213"/>
      <c r="GDD40" s="213"/>
      <c r="GDE40" s="213"/>
      <c r="GDF40" s="213"/>
      <c r="GDG40" s="213"/>
      <c r="GDH40" s="213"/>
      <c r="GDI40" s="213"/>
      <c r="GDJ40" s="213"/>
      <c r="GDK40" s="213"/>
      <c r="GDL40" s="213"/>
      <c r="GDM40" s="213"/>
      <c r="GDN40" s="213"/>
      <c r="GDO40" s="213"/>
      <c r="GDP40" s="213"/>
      <c r="GDQ40" s="213"/>
      <c r="GDR40" s="213"/>
      <c r="GDS40" s="213"/>
      <c r="GDT40" s="213"/>
      <c r="GDU40" s="213"/>
      <c r="GDV40" s="213"/>
      <c r="GDW40" s="213"/>
      <c r="GDX40" s="213"/>
      <c r="GDY40" s="213"/>
      <c r="GDZ40" s="213"/>
      <c r="GEA40" s="213"/>
      <c r="GEB40" s="213"/>
      <c r="GEC40" s="213"/>
      <c r="GED40" s="213"/>
      <c r="GEE40" s="213"/>
      <c r="GEF40" s="213"/>
      <c r="GEG40" s="213"/>
      <c r="GEH40" s="213"/>
      <c r="GEI40" s="213"/>
      <c r="GEJ40" s="213"/>
      <c r="GEK40" s="213"/>
      <c r="GEL40" s="213"/>
      <c r="GEM40" s="213"/>
      <c r="GEN40" s="213"/>
      <c r="GEO40" s="213"/>
      <c r="GEP40" s="213"/>
      <c r="GEQ40" s="213"/>
      <c r="GER40" s="213"/>
      <c r="GES40" s="213"/>
      <c r="GET40" s="213"/>
      <c r="GEU40" s="213"/>
      <c r="GEV40" s="213"/>
      <c r="GEW40" s="213"/>
      <c r="GEX40" s="213"/>
      <c r="GEY40" s="213"/>
      <c r="GEZ40" s="213"/>
      <c r="GFA40" s="213"/>
      <c r="GFB40" s="213"/>
      <c r="GFC40" s="213"/>
      <c r="GFD40" s="213"/>
      <c r="GFE40" s="213"/>
      <c r="GFF40" s="213"/>
      <c r="GFG40" s="213"/>
      <c r="GFH40" s="213"/>
      <c r="GFI40" s="213"/>
      <c r="GFJ40" s="213"/>
      <c r="GFK40" s="213"/>
      <c r="GFL40" s="213"/>
      <c r="GFM40" s="213"/>
      <c r="GFN40" s="213"/>
      <c r="GFO40" s="213"/>
      <c r="GFP40" s="213"/>
      <c r="GFQ40" s="213"/>
      <c r="GFR40" s="213"/>
      <c r="GFS40" s="213"/>
      <c r="GFT40" s="213"/>
      <c r="GFU40" s="213"/>
      <c r="GFV40" s="213"/>
      <c r="GFW40" s="213"/>
      <c r="GFX40" s="213"/>
      <c r="GFY40" s="213"/>
      <c r="GFZ40" s="213"/>
      <c r="GGA40" s="213"/>
      <c r="GGB40" s="213"/>
      <c r="GGC40" s="213"/>
      <c r="GGD40" s="213"/>
      <c r="GGE40" s="213"/>
      <c r="GGF40" s="213"/>
      <c r="GGG40" s="213"/>
      <c r="GGH40" s="213"/>
      <c r="GGI40" s="213"/>
      <c r="GGJ40" s="213"/>
      <c r="GGK40" s="213"/>
      <c r="GGL40" s="213"/>
      <c r="GGM40" s="213"/>
      <c r="GGN40" s="213"/>
      <c r="GGO40" s="213"/>
      <c r="GGP40" s="213"/>
      <c r="GGQ40" s="213"/>
      <c r="GGR40" s="213"/>
      <c r="GGS40" s="213"/>
      <c r="GGT40" s="213"/>
      <c r="GGU40" s="213"/>
      <c r="GGV40" s="213"/>
      <c r="GGW40" s="213"/>
      <c r="GGX40" s="213"/>
      <c r="GGY40" s="213"/>
      <c r="GGZ40" s="213"/>
      <c r="GHA40" s="213"/>
      <c r="GHB40" s="213"/>
      <c r="GHC40" s="213"/>
      <c r="GHD40" s="213"/>
      <c r="GHE40" s="213"/>
      <c r="GHF40" s="213"/>
      <c r="GHG40" s="213"/>
      <c r="GHH40" s="213"/>
      <c r="GHI40" s="213"/>
      <c r="GHJ40" s="213"/>
      <c r="GHK40" s="213"/>
      <c r="GHL40" s="213"/>
      <c r="GHM40" s="213"/>
      <c r="GHN40" s="213"/>
      <c r="GHO40" s="213"/>
      <c r="GHP40" s="213"/>
      <c r="GHQ40" s="213"/>
      <c r="GHR40" s="213"/>
      <c r="GHS40" s="213"/>
      <c r="GHT40" s="213"/>
      <c r="GHU40" s="213"/>
      <c r="GHV40" s="213"/>
      <c r="GHW40" s="213"/>
      <c r="GHX40" s="213"/>
      <c r="GHY40" s="213"/>
      <c r="GHZ40" s="213"/>
      <c r="GIA40" s="213"/>
      <c r="GIB40" s="213"/>
      <c r="GIC40" s="213"/>
      <c r="GID40" s="213"/>
      <c r="GIE40" s="213"/>
      <c r="GIF40" s="213"/>
      <c r="GIG40" s="213"/>
      <c r="GIH40" s="213"/>
      <c r="GII40" s="213"/>
      <c r="GIJ40" s="213"/>
      <c r="GIK40" s="213"/>
      <c r="GIL40" s="213"/>
      <c r="GIM40" s="213"/>
      <c r="GIN40" s="213"/>
      <c r="GIO40" s="213"/>
      <c r="GIP40" s="213"/>
      <c r="GIQ40" s="213"/>
      <c r="GIR40" s="213"/>
      <c r="GIS40" s="213"/>
      <c r="GIT40" s="213"/>
      <c r="GIU40" s="213"/>
      <c r="GIV40" s="213"/>
      <c r="GIW40" s="213"/>
      <c r="GIX40" s="213"/>
      <c r="GIY40" s="213"/>
      <c r="GIZ40" s="213"/>
      <c r="GJA40" s="213"/>
      <c r="GJB40" s="213"/>
      <c r="GJC40" s="213"/>
      <c r="GJD40" s="213"/>
      <c r="GJE40" s="213"/>
      <c r="GJF40" s="213"/>
      <c r="GJG40" s="213"/>
      <c r="GJH40" s="213"/>
      <c r="GJI40" s="213"/>
      <c r="GJJ40" s="213"/>
      <c r="GJK40" s="213"/>
      <c r="GJL40" s="213"/>
      <c r="GJM40" s="213"/>
      <c r="GJN40" s="213"/>
      <c r="GJO40" s="213"/>
      <c r="GJP40" s="213"/>
      <c r="GJQ40" s="213"/>
      <c r="GJR40" s="213"/>
      <c r="GJS40" s="213"/>
      <c r="GJT40" s="213"/>
      <c r="GJU40" s="213"/>
      <c r="GJV40" s="213"/>
      <c r="GJW40" s="213"/>
      <c r="GJX40" s="213"/>
      <c r="GJY40" s="213"/>
      <c r="GJZ40" s="213"/>
      <c r="GKA40" s="213"/>
      <c r="GKB40" s="213"/>
      <c r="GKC40" s="213"/>
      <c r="GKD40" s="213"/>
      <c r="GKE40" s="213"/>
      <c r="GKF40" s="213"/>
      <c r="GKG40" s="213"/>
      <c r="GKH40" s="213"/>
      <c r="GKI40" s="213"/>
      <c r="GKJ40" s="213"/>
      <c r="GKK40" s="213"/>
      <c r="GKL40" s="213"/>
      <c r="GKM40" s="213"/>
      <c r="GKN40" s="213"/>
      <c r="GKO40" s="213"/>
      <c r="GKP40" s="213"/>
      <c r="GKQ40" s="213"/>
      <c r="GKR40" s="213"/>
      <c r="GKS40" s="213"/>
      <c r="GKT40" s="213"/>
      <c r="GKU40" s="213"/>
      <c r="GKV40" s="213"/>
      <c r="GKW40" s="213"/>
      <c r="GKX40" s="213"/>
      <c r="GKY40" s="213"/>
      <c r="GKZ40" s="213"/>
      <c r="GLA40" s="213"/>
      <c r="GLB40" s="213"/>
      <c r="GLC40" s="213"/>
      <c r="GLD40" s="213"/>
      <c r="GLE40" s="213"/>
      <c r="GLF40" s="213"/>
      <c r="GLG40" s="213"/>
      <c r="GLH40" s="213"/>
      <c r="GLI40" s="213"/>
      <c r="GLJ40" s="213"/>
      <c r="GLK40" s="213"/>
      <c r="GLL40" s="213"/>
      <c r="GLM40" s="213"/>
      <c r="GLN40" s="213"/>
      <c r="GLO40" s="213"/>
      <c r="GLP40" s="213"/>
      <c r="GLQ40" s="213"/>
      <c r="GLR40" s="213"/>
      <c r="GLS40" s="213"/>
      <c r="GLT40" s="213"/>
      <c r="GLU40" s="213"/>
      <c r="GLV40" s="213"/>
      <c r="GLW40" s="213"/>
      <c r="GLX40" s="213"/>
      <c r="GLY40" s="213"/>
      <c r="GLZ40" s="213"/>
      <c r="GMA40" s="213"/>
      <c r="GMB40" s="213"/>
      <c r="GMC40" s="213"/>
      <c r="GMD40" s="213"/>
      <c r="GME40" s="213"/>
      <c r="GMF40" s="213"/>
      <c r="GMG40" s="213"/>
      <c r="GMH40" s="213"/>
      <c r="GMI40" s="213"/>
      <c r="GMJ40" s="213"/>
      <c r="GMK40" s="213"/>
      <c r="GML40" s="213"/>
      <c r="GMM40" s="213"/>
      <c r="GMN40" s="213"/>
      <c r="GMO40" s="213"/>
      <c r="GMP40" s="213"/>
      <c r="GMQ40" s="213"/>
      <c r="GMR40" s="213"/>
      <c r="GMS40" s="213"/>
      <c r="GMT40" s="213"/>
      <c r="GMU40" s="213"/>
      <c r="GMV40" s="213"/>
      <c r="GMW40" s="213"/>
      <c r="GMX40" s="213"/>
      <c r="GMY40" s="213"/>
      <c r="GMZ40" s="213"/>
      <c r="GNA40" s="213"/>
      <c r="GNB40" s="213"/>
      <c r="GNC40" s="213"/>
      <c r="GND40" s="213"/>
      <c r="GNE40" s="213"/>
      <c r="GNF40" s="213"/>
      <c r="GNG40" s="213"/>
      <c r="GNH40" s="213"/>
      <c r="GNI40" s="213"/>
      <c r="GNJ40" s="213"/>
      <c r="GNK40" s="213"/>
      <c r="GNL40" s="213"/>
      <c r="GNM40" s="213"/>
      <c r="GNN40" s="213"/>
      <c r="GNO40" s="213"/>
      <c r="GNP40" s="213"/>
      <c r="GNQ40" s="213"/>
      <c r="GNR40" s="213"/>
      <c r="GNS40" s="213"/>
      <c r="GNT40" s="213"/>
      <c r="GNU40" s="213"/>
      <c r="GNV40" s="213"/>
      <c r="GNW40" s="213"/>
      <c r="GNX40" s="213"/>
      <c r="GNY40" s="213"/>
      <c r="GNZ40" s="213"/>
      <c r="GOA40" s="213"/>
      <c r="GOB40" s="213"/>
      <c r="GOC40" s="213"/>
      <c r="GOD40" s="213"/>
      <c r="GOE40" s="213"/>
      <c r="GOF40" s="213"/>
      <c r="GOG40" s="213"/>
      <c r="GOH40" s="213"/>
      <c r="GOI40" s="213"/>
      <c r="GOJ40" s="213"/>
      <c r="GOK40" s="213"/>
      <c r="GOL40" s="213"/>
      <c r="GOM40" s="213"/>
      <c r="GON40" s="213"/>
      <c r="GOO40" s="213"/>
      <c r="GOP40" s="213"/>
      <c r="GOQ40" s="213"/>
      <c r="GOR40" s="213"/>
      <c r="GOS40" s="213"/>
      <c r="GOT40" s="213"/>
      <c r="GOU40" s="213"/>
      <c r="GOV40" s="213"/>
      <c r="GOW40" s="213"/>
      <c r="GOX40" s="213"/>
      <c r="GOY40" s="213"/>
      <c r="GOZ40" s="213"/>
      <c r="GPA40" s="213"/>
      <c r="GPB40" s="213"/>
      <c r="GPC40" s="213"/>
      <c r="GPD40" s="213"/>
      <c r="GPE40" s="213"/>
      <c r="GPF40" s="213"/>
      <c r="GPG40" s="213"/>
      <c r="GPH40" s="213"/>
      <c r="GPI40" s="213"/>
      <c r="GPJ40" s="213"/>
      <c r="GPK40" s="213"/>
      <c r="GPL40" s="213"/>
      <c r="GPM40" s="213"/>
      <c r="GPN40" s="213"/>
      <c r="GPO40" s="213"/>
      <c r="GPP40" s="213"/>
      <c r="GPQ40" s="213"/>
      <c r="GPR40" s="213"/>
      <c r="GPS40" s="213"/>
      <c r="GPT40" s="213"/>
      <c r="GPU40" s="213"/>
      <c r="GPV40" s="213"/>
      <c r="GPW40" s="213"/>
      <c r="GPX40" s="213"/>
      <c r="GPY40" s="213"/>
      <c r="GPZ40" s="213"/>
      <c r="GQA40" s="213"/>
      <c r="GQB40" s="213"/>
      <c r="GQC40" s="213"/>
      <c r="GQD40" s="213"/>
      <c r="GQE40" s="213"/>
      <c r="GQF40" s="213"/>
      <c r="GQG40" s="213"/>
      <c r="GQH40" s="213"/>
      <c r="GQI40" s="213"/>
      <c r="GQJ40" s="213"/>
      <c r="GQK40" s="213"/>
      <c r="GQL40" s="213"/>
      <c r="GQM40" s="213"/>
      <c r="GQN40" s="213"/>
      <c r="GQO40" s="213"/>
      <c r="GQP40" s="213"/>
      <c r="GQQ40" s="213"/>
      <c r="GQR40" s="213"/>
      <c r="GQS40" s="213"/>
      <c r="GQT40" s="213"/>
      <c r="GQU40" s="213"/>
      <c r="GQV40" s="213"/>
      <c r="GQW40" s="213"/>
      <c r="GQX40" s="213"/>
      <c r="GQY40" s="213"/>
      <c r="GQZ40" s="213"/>
      <c r="GRA40" s="213"/>
      <c r="GRB40" s="213"/>
      <c r="GRC40" s="213"/>
      <c r="GRD40" s="213"/>
      <c r="GRE40" s="213"/>
      <c r="GRF40" s="213"/>
      <c r="GRG40" s="213"/>
      <c r="GRH40" s="213"/>
      <c r="GRI40" s="213"/>
      <c r="GRJ40" s="213"/>
      <c r="GRK40" s="213"/>
      <c r="GRL40" s="213"/>
      <c r="GRM40" s="213"/>
      <c r="GRN40" s="213"/>
      <c r="GRO40" s="213"/>
      <c r="GRP40" s="213"/>
      <c r="GRQ40" s="213"/>
      <c r="GRR40" s="213"/>
      <c r="GRS40" s="213"/>
      <c r="GRT40" s="213"/>
      <c r="GRU40" s="213"/>
      <c r="GRV40" s="213"/>
      <c r="GRW40" s="213"/>
      <c r="GRX40" s="213"/>
      <c r="GRY40" s="213"/>
      <c r="GRZ40" s="213"/>
      <c r="GSA40" s="213"/>
      <c r="GSB40" s="213"/>
      <c r="GSC40" s="213"/>
      <c r="GSD40" s="213"/>
      <c r="GSE40" s="213"/>
      <c r="GSF40" s="213"/>
      <c r="GSG40" s="213"/>
      <c r="GSH40" s="213"/>
      <c r="GSI40" s="213"/>
      <c r="GSJ40" s="213"/>
      <c r="GSK40" s="213"/>
      <c r="GSL40" s="213"/>
      <c r="GSM40" s="213"/>
      <c r="GSN40" s="213"/>
      <c r="GSO40" s="213"/>
      <c r="GSP40" s="213"/>
      <c r="GSQ40" s="213"/>
      <c r="GSR40" s="213"/>
      <c r="GSS40" s="213"/>
      <c r="GST40" s="213"/>
      <c r="GSU40" s="213"/>
      <c r="GSV40" s="213"/>
      <c r="GSW40" s="213"/>
      <c r="GSX40" s="213"/>
      <c r="GSY40" s="213"/>
      <c r="GSZ40" s="213"/>
      <c r="GTA40" s="213"/>
      <c r="GTB40" s="213"/>
      <c r="GTC40" s="213"/>
      <c r="GTD40" s="213"/>
      <c r="GTE40" s="213"/>
      <c r="GTF40" s="213"/>
      <c r="GTG40" s="213"/>
      <c r="GTH40" s="213"/>
      <c r="GTI40" s="213"/>
      <c r="GTJ40" s="213"/>
      <c r="GTK40" s="213"/>
      <c r="GTL40" s="213"/>
      <c r="GTM40" s="213"/>
      <c r="GTN40" s="213"/>
      <c r="GTO40" s="213"/>
      <c r="GTP40" s="213"/>
      <c r="GTQ40" s="213"/>
      <c r="GTR40" s="213"/>
      <c r="GTS40" s="213"/>
      <c r="GTT40" s="213"/>
      <c r="GTU40" s="213"/>
      <c r="GTV40" s="213"/>
      <c r="GTW40" s="213"/>
      <c r="GTX40" s="213"/>
      <c r="GTY40" s="213"/>
      <c r="GTZ40" s="213"/>
      <c r="GUA40" s="213"/>
      <c r="GUB40" s="213"/>
      <c r="GUC40" s="213"/>
      <c r="GUD40" s="213"/>
      <c r="GUE40" s="213"/>
      <c r="GUF40" s="213"/>
      <c r="GUG40" s="213"/>
      <c r="GUH40" s="213"/>
      <c r="GUI40" s="213"/>
      <c r="GUJ40" s="213"/>
      <c r="GUK40" s="213"/>
      <c r="GUL40" s="213"/>
      <c r="GUM40" s="213"/>
      <c r="GUN40" s="213"/>
      <c r="GUO40" s="213"/>
      <c r="GUP40" s="213"/>
      <c r="GUQ40" s="213"/>
      <c r="GUR40" s="213"/>
      <c r="GUS40" s="213"/>
      <c r="GUT40" s="213"/>
      <c r="GUU40" s="213"/>
      <c r="GUV40" s="213"/>
      <c r="GUW40" s="213"/>
      <c r="GUX40" s="213"/>
      <c r="GUY40" s="213"/>
      <c r="GUZ40" s="213"/>
      <c r="GVA40" s="213"/>
      <c r="GVB40" s="213"/>
      <c r="GVC40" s="213"/>
      <c r="GVD40" s="213"/>
      <c r="GVE40" s="213"/>
      <c r="GVF40" s="213"/>
      <c r="GVG40" s="213"/>
      <c r="GVH40" s="213"/>
      <c r="GVI40" s="213"/>
      <c r="GVJ40" s="213"/>
      <c r="GVK40" s="213"/>
      <c r="GVL40" s="213"/>
      <c r="GVM40" s="213"/>
      <c r="GVN40" s="213"/>
      <c r="GVO40" s="213"/>
      <c r="GVP40" s="213"/>
      <c r="GVQ40" s="213"/>
      <c r="GVR40" s="213"/>
      <c r="GVS40" s="213"/>
      <c r="GVT40" s="213"/>
      <c r="GVU40" s="213"/>
      <c r="GVV40" s="213"/>
      <c r="GVW40" s="213"/>
      <c r="GVX40" s="213"/>
      <c r="GVY40" s="213"/>
      <c r="GVZ40" s="213"/>
      <c r="GWA40" s="213"/>
      <c r="GWB40" s="213"/>
      <c r="GWC40" s="213"/>
      <c r="GWD40" s="213"/>
      <c r="GWE40" s="213"/>
      <c r="GWF40" s="213"/>
      <c r="GWG40" s="213"/>
      <c r="GWH40" s="213"/>
      <c r="GWI40" s="213"/>
      <c r="GWJ40" s="213"/>
      <c r="GWK40" s="213"/>
      <c r="GWL40" s="213"/>
      <c r="GWM40" s="213"/>
      <c r="GWN40" s="213"/>
      <c r="GWO40" s="213"/>
      <c r="GWP40" s="213"/>
      <c r="GWQ40" s="213"/>
      <c r="GWR40" s="213"/>
      <c r="GWS40" s="213"/>
      <c r="GWT40" s="213"/>
      <c r="GWU40" s="213"/>
      <c r="GWV40" s="213"/>
      <c r="GWW40" s="213"/>
      <c r="GWX40" s="213"/>
      <c r="GWY40" s="213"/>
      <c r="GWZ40" s="213"/>
      <c r="GXA40" s="213"/>
      <c r="GXB40" s="213"/>
      <c r="GXC40" s="213"/>
      <c r="GXD40" s="213"/>
      <c r="GXE40" s="213"/>
      <c r="GXF40" s="213"/>
      <c r="GXG40" s="213"/>
      <c r="GXH40" s="213"/>
      <c r="GXI40" s="213"/>
      <c r="GXJ40" s="213"/>
      <c r="GXK40" s="213"/>
      <c r="GXL40" s="213"/>
      <c r="GXM40" s="213"/>
      <c r="GXN40" s="213"/>
      <c r="GXO40" s="213"/>
      <c r="GXP40" s="213"/>
      <c r="GXQ40" s="213"/>
      <c r="GXR40" s="213"/>
      <c r="GXS40" s="213"/>
      <c r="GXT40" s="213"/>
      <c r="GXU40" s="213"/>
      <c r="GXV40" s="213"/>
      <c r="GXW40" s="213"/>
      <c r="GXX40" s="213"/>
      <c r="GXY40" s="213"/>
      <c r="GXZ40" s="213"/>
      <c r="GYA40" s="213"/>
      <c r="GYB40" s="213"/>
      <c r="GYC40" s="213"/>
      <c r="GYD40" s="213"/>
      <c r="GYE40" s="213"/>
      <c r="GYF40" s="213"/>
      <c r="GYG40" s="213"/>
      <c r="GYH40" s="213"/>
      <c r="GYI40" s="213"/>
      <c r="GYJ40" s="213"/>
      <c r="GYK40" s="213"/>
      <c r="GYL40" s="213"/>
      <c r="GYM40" s="213"/>
      <c r="GYN40" s="213"/>
      <c r="GYO40" s="213"/>
      <c r="GYP40" s="213"/>
      <c r="GYQ40" s="213"/>
      <c r="GYR40" s="213"/>
      <c r="GYS40" s="213"/>
      <c r="GYT40" s="213"/>
      <c r="GYU40" s="213"/>
      <c r="GYV40" s="213"/>
      <c r="GYW40" s="213"/>
      <c r="GYX40" s="213"/>
      <c r="GYY40" s="213"/>
      <c r="GYZ40" s="213"/>
      <c r="GZA40" s="213"/>
      <c r="GZB40" s="213"/>
      <c r="GZC40" s="213"/>
      <c r="GZD40" s="213"/>
      <c r="GZE40" s="213"/>
      <c r="GZF40" s="213"/>
      <c r="GZG40" s="213"/>
      <c r="GZH40" s="213"/>
      <c r="GZI40" s="213"/>
      <c r="GZJ40" s="213"/>
      <c r="GZK40" s="213"/>
      <c r="GZL40" s="213"/>
      <c r="GZM40" s="213"/>
      <c r="GZN40" s="213"/>
      <c r="GZO40" s="213"/>
      <c r="GZP40" s="213"/>
      <c r="GZQ40" s="213"/>
      <c r="GZR40" s="213"/>
      <c r="GZS40" s="213"/>
      <c r="GZT40" s="213"/>
      <c r="GZU40" s="213"/>
      <c r="GZV40" s="213"/>
      <c r="GZW40" s="213"/>
      <c r="GZX40" s="213"/>
      <c r="GZY40" s="213"/>
      <c r="GZZ40" s="213"/>
      <c r="HAA40" s="213"/>
      <c r="HAB40" s="213"/>
      <c r="HAC40" s="213"/>
      <c r="HAD40" s="213"/>
      <c r="HAE40" s="213"/>
      <c r="HAF40" s="213"/>
      <c r="HAG40" s="213"/>
      <c r="HAH40" s="213"/>
      <c r="HAI40" s="213"/>
      <c r="HAJ40" s="213"/>
      <c r="HAK40" s="213"/>
      <c r="HAL40" s="213"/>
      <c r="HAM40" s="213"/>
      <c r="HAN40" s="213"/>
      <c r="HAO40" s="213"/>
      <c r="HAP40" s="213"/>
      <c r="HAQ40" s="213"/>
      <c r="HAR40" s="213"/>
      <c r="HAS40" s="213"/>
      <c r="HAT40" s="213"/>
      <c r="HAU40" s="213"/>
      <c r="HAV40" s="213"/>
      <c r="HAW40" s="213"/>
      <c r="HAX40" s="213"/>
      <c r="HAY40" s="213"/>
      <c r="HAZ40" s="213"/>
      <c r="HBA40" s="213"/>
      <c r="HBB40" s="213"/>
      <c r="HBC40" s="213"/>
      <c r="HBD40" s="213"/>
      <c r="HBE40" s="213"/>
      <c r="HBF40" s="213"/>
      <c r="HBG40" s="213"/>
      <c r="HBH40" s="213"/>
      <c r="HBI40" s="213"/>
      <c r="HBJ40" s="213"/>
      <c r="HBK40" s="213"/>
      <c r="HBL40" s="213"/>
      <c r="HBM40" s="213"/>
      <c r="HBN40" s="213"/>
      <c r="HBO40" s="213"/>
      <c r="HBP40" s="213"/>
      <c r="HBQ40" s="213"/>
      <c r="HBR40" s="213"/>
      <c r="HBS40" s="213"/>
      <c r="HBT40" s="213"/>
      <c r="HBU40" s="213"/>
      <c r="HBV40" s="213"/>
      <c r="HBW40" s="213"/>
      <c r="HBX40" s="213"/>
      <c r="HBY40" s="213"/>
      <c r="HBZ40" s="213"/>
      <c r="HCA40" s="213"/>
      <c r="HCB40" s="213"/>
      <c r="HCC40" s="213"/>
      <c r="HCD40" s="213"/>
      <c r="HCE40" s="213"/>
      <c r="HCF40" s="213"/>
      <c r="HCG40" s="213"/>
      <c r="HCH40" s="213"/>
      <c r="HCI40" s="213"/>
      <c r="HCJ40" s="213"/>
      <c r="HCK40" s="213"/>
      <c r="HCL40" s="213"/>
      <c r="HCM40" s="213"/>
      <c r="HCN40" s="213"/>
      <c r="HCO40" s="213"/>
      <c r="HCP40" s="213"/>
      <c r="HCQ40" s="213"/>
      <c r="HCR40" s="213"/>
      <c r="HCS40" s="213"/>
      <c r="HCT40" s="213"/>
      <c r="HCU40" s="213"/>
      <c r="HCV40" s="213"/>
      <c r="HCW40" s="213"/>
      <c r="HCX40" s="213"/>
      <c r="HCY40" s="213"/>
      <c r="HCZ40" s="213"/>
      <c r="HDA40" s="213"/>
      <c r="HDB40" s="213"/>
      <c r="HDC40" s="213"/>
      <c r="HDD40" s="213"/>
      <c r="HDE40" s="213"/>
      <c r="HDF40" s="213"/>
      <c r="HDG40" s="213"/>
      <c r="HDH40" s="213"/>
      <c r="HDI40" s="213"/>
      <c r="HDJ40" s="213"/>
      <c r="HDK40" s="213"/>
      <c r="HDL40" s="213"/>
      <c r="HDM40" s="213"/>
      <c r="HDN40" s="213"/>
      <c r="HDO40" s="213"/>
      <c r="HDP40" s="213"/>
      <c r="HDQ40" s="213"/>
      <c r="HDR40" s="213"/>
      <c r="HDS40" s="213"/>
      <c r="HDT40" s="213"/>
      <c r="HDU40" s="213"/>
      <c r="HDV40" s="213"/>
      <c r="HDW40" s="213"/>
      <c r="HDX40" s="213"/>
      <c r="HDY40" s="213"/>
      <c r="HDZ40" s="213"/>
      <c r="HEA40" s="213"/>
      <c r="HEB40" s="213"/>
      <c r="HEC40" s="213"/>
      <c r="HED40" s="213"/>
      <c r="HEE40" s="213"/>
      <c r="HEF40" s="213"/>
      <c r="HEG40" s="213"/>
      <c r="HEH40" s="213"/>
      <c r="HEI40" s="213"/>
      <c r="HEJ40" s="213"/>
      <c r="HEK40" s="213"/>
      <c r="HEL40" s="213"/>
      <c r="HEM40" s="213"/>
      <c r="HEN40" s="213"/>
      <c r="HEO40" s="213"/>
      <c r="HEP40" s="213"/>
      <c r="HEQ40" s="213"/>
      <c r="HER40" s="213"/>
      <c r="HES40" s="213"/>
      <c r="HET40" s="213"/>
      <c r="HEU40" s="213"/>
      <c r="HEV40" s="213"/>
      <c r="HEW40" s="213"/>
      <c r="HEX40" s="213"/>
      <c r="HEY40" s="213"/>
      <c r="HEZ40" s="213"/>
      <c r="HFA40" s="213"/>
      <c r="HFB40" s="213"/>
      <c r="HFC40" s="213"/>
      <c r="HFD40" s="213"/>
      <c r="HFE40" s="213"/>
      <c r="HFF40" s="213"/>
      <c r="HFG40" s="213"/>
      <c r="HFH40" s="213"/>
      <c r="HFI40" s="213"/>
      <c r="HFJ40" s="213"/>
      <c r="HFK40" s="213"/>
      <c r="HFL40" s="213"/>
      <c r="HFM40" s="213"/>
      <c r="HFN40" s="213"/>
      <c r="HFO40" s="213"/>
      <c r="HFP40" s="213"/>
      <c r="HFQ40" s="213"/>
      <c r="HFR40" s="213"/>
      <c r="HFS40" s="213"/>
      <c r="HFT40" s="213"/>
      <c r="HFU40" s="213"/>
      <c r="HFV40" s="213"/>
      <c r="HFW40" s="213"/>
      <c r="HFX40" s="213"/>
      <c r="HFY40" s="213"/>
      <c r="HFZ40" s="213"/>
      <c r="HGA40" s="213"/>
      <c r="HGB40" s="213"/>
      <c r="HGC40" s="213"/>
      <c r="HGD40" s="213"/>
      <c r="HGE40" s="213"/>
      <c r="HGF40" s="213"/>
      <c r="HGG40" s="213"/>
      <c r="HGH40" s="213"/>
      <c r="HGI40" s="213"/>
      <c r="HGJ40" s="213"/>
      <c r="HGK40" s="213"/>
      <c r="HGL40" s="213"/>
      <c r="HGM40" s="213"/>
      <c r="HGN40" s="213"/>
      <c r="HGO40" s="213"/>
      <c r="HGP40" s="213"/>
      <c r="HGQ40" s="213"/>
      <c r="HGR40" s="213"/>
      <c r="HGS40" s="213"/>
      <c r="HGT40" s="213"/>
      <c r="HGU40" s="213"/>
      <c r="HGV40" s="213"/>
      <c r="HGW40" s="213"/>
      <c r="HGX40" s="213"/>
      <c r="HGY40" s="213"/>
      <c r="HGZ40" s="213"/>
      <c r="HHA40" s="213"/>
      <c r="HHB40" s="213"/>
      <c r="HHC40" s="213"/>
      <c r="HHD40" s="213"/>
      <c r="HHE40" s="213"/>
      <c r="HHF40" s="213"/>
      <c r="HHG40" s="213"/>
      <c r="HHH40" s="213"/>
      <c r="HHI40" s="213"/>
      <c r="HHJ40" s="213"/>
      <c r="HHK40" s="213"/>
      <c r="HHL40" s="213"/>
      <c r="HHM40" s="213"/>
      <c r="HHN40" s="213"/>
      <c r="HHO40" s="213"/>
      <c r="HHP40" s="213"/>
      <c r="HHQ40" s="213"/>
      <c r="HHR40" s="213"/>
      <c r="HHS40" s="213"/>
      <c r="HHT40" s="213"/>
      <c r="HHU40" s="213"/>
      <c r="HHV40" s="213"/>
      <c r="HHW40" s="213"/>
      <c r="HHX40" s="213"/>
      <c r="HHY40" s="213"/>
      <c r="HHZ40" s="213"/>
      <c r="HIA40" s="213"/>
      <c r="HIB40" s="213"/>
      <c r="HIC40" s="213"/>
      <c r="HID40" s="213"/>
      <c r="HIE40" s="213"/>
      <c r="HIF40" s="213"/>
      <c r="HIG40" s="213"/>
      <c r="HIH40" s="213"/>
      <c r="HII40" s="213"/>
      <c r="HIJ40" s="213"/>
      <c r="HIK40" s="213"/>
      <c r="HIL40" s="213"/>
      <c r="HIM40" s="213"/>
      <c r="HIN40" s="213"/>
      <c r="HIO40" s="213"/>
      <c r="HIP40" s="213"/>
      <c r="HIQ40" s="213"/>
      <c r="HIR40" s="213"/>
      <c r="HIS40" s="213"/>
      <c r="HIT40" s="213"/>
      <c r="HIU40" s="213"/>
      <c r="HIV40" s="213"/>
      <c r="HIW40" s="213"/>
      <c r="HIX40" s="213"/>
      <c r="HIY40" s="213"/>
      <c r="HIZ40" s="213"/>
      <c r="HJA40" s="213"/>
      <c r="HJB40" s="213"/>
      <c r="HJC40" s="213"/>
      <c r="HJD40" s="213"/>
      <c r="HJE40" s="213"/>
      <c r="HJF40" s="213"/>
      <c r="HJG40" s="213"/>
      <c r="HJH40" s="213"/>
      <c r="HJI40" s="213"/>
      <c r="HJJ40" s="213"/>
      <c r="HJK40" s="213"/>
      <c r="HJL40" s="213"/>
      <c r="HJM40" s="213"/>
      <c r="HJN40" s="213"/>
      <c r="HJO40" s="213"/>
      <c r="HJP40" s="213"/>
      <c r="HJQ40" s="213"/>
      <c r="HJR40" s="213"/>
      <c r="HJS40" s="213"/>
      <c r="HJT40" s="213"/>
      <c r="HJU40" s="213"/>
      <c r="HJV40" s="213"/>
      <c r="HJW40" s="213"/>
      <c r="HJX40" s="213"/>
      <c r="HJY40" s="213"/>
      <c r="HJZ40" s="213"/>
      <c r="HKA40" s="213"/>
      <c r="HKB40" s="213"/>
      <c r="HKC40" s="213"/>
      <c r="HKD40" s="213"/>
      <c r="HKE40" s="213"/>
      <c r="HKF40" s="213"/>
      <c r="HKG40" s="213"/>
      <c r="HKH40" s="213"/>
      <c r="HKI40" s="213"/>
      <c r="HKJ40" s="213"/>
      <c r="HKK40" s="213"/>
      <c r="HKL40" s="213"/>
      <c r="HKM40" s="213"/>
      <c r="HKN40" s="213"/>
      <c r="HKO40" s="213"/>
      <c r="HKP40" s="213"/>
      <c r="HKQ40" s="213"/>
      <c r="HKR40" s="213"/>
      <c r="HKS40" s="213"/>
      <c r="HKT40" s="213"/>
      <c r="HKU40" s="213"/>
      <c r="HKV40" s="213"/>
      <c r="HKW40" s="213"/>
      <c r="HKX40" s="213"/>
      <c r="HKY40" s="213"/>
      <c r="HKZ40" s="213"/>
      <c r="HLA40" s="213"/>
      <c r="HLB40" s="213"/>
      <c r="HLC40" s="213"/>
      <c r="HLD40" s="213"/>
      <c r="HLE40" s="213"/>
      <c r="HLF40" s="213"/>
      <c r="HLG40" s="213"/>
      <c r="HLH40" s="213"/>
      <c r="HLI40" s="213"/>
      <c r="HLJ40" s="213"/>
      <c r="HLK40" s="213"/>
      <c r="HLL40" s="213"/>
      <c r="HLM40" s="213"/>
      <c r="HLN40" s="213"/>
      <c r="HLO40" s="213"/>
      <c r="HLP40" s="213"/>
      <c r="HLQ40" s="213"/>
      <c r="HLR40" s="213"/>
      <c r="HLS40" s="213"/>
      <c r="HLT40" s="213"/>
      <c r="HLU40" s="213"/>
      <c r="HLV40" s="213"/>
      <c r="HLW40" s="213"/>
      <c r="HLX40" s="213"/>
      <c r="HLY40" s="213"/>
      <c r="HLZ40" s="213"/>
      <c r="HMA40" s="213"/>
      <c r="HMB40" s="213"/>
      <c r="HMC40" s="213"/>
      <c r="HMD40" s="213"/>
      <c r="HME40" s="213"/>
      <c r="HMF40" s="213"/>
      <c r="HMG40" s="213"/>
      <c r="HMH40" s="213"/>
      <c r="HMI40" s="213"/>
      <c r="HMJ40" s="213"/>
      <c r="HMK40" s="213"/>
      <c r="HML40" s="213"/>
      <c r="HMM40" s="213"/>
      <c r="HMN40" s="213"/>
      <c r="HMO40" s="213"/>
      <c r="HMP40" s="213"/>
      <c r="HMQ40" s="213"/>
      <c r="HMR40" s="213"/>
      <c r="HMS40" s="213"/>
      <c r="HMT40" s="213"/>
      <c r="HMU40" s="213"/>
      <c r="HMV40" s="213"/>
      <c r="HMW40" s="213"/>
      <c r="HMX40" s="213"/>
      <c r="HMY40" s="213"/>
      <c r="HMZ40" s="213"/>
      <c r="HNA40" s="213"/>
      <c r="HNB40" s="213"/>
      <c r="HNC40" s="213"/>
      <c r="HND40" s="213"/>
      <c r="HNE40" s="213"/>
      <c r="HNF40" s="213"/>
      <c r="HNG40" s="213"/>
      <c r="HNH40" s="213"/>
      <c r="HNI40" s="213"/>
      <c r="HNJ40" s="213"/>
      <c r="HNK40" s="213"/>
      <c r="HNL40" s="213"/>
      <c r="HNM40" s="213"/>
      <c r="HNN40" s="213"/>
      <c r="HNO40" s="213"/>
      <c r="HNP40" s="213"/>
      <c r="HNQ40" s="213"/>
      <c r="HNR40" s="213"/>
      <c r="HNS40" s="213"/>
      <c r="HNT40" s="213"/>
      <c r="HNU40" s="213"/>
      <c r="HNV40" s="213"/>
      <c r="HNW40" s="213"/>
      <c r="HNX40" s="213"/>
      <c r="HNY40" s="213"/>
      <c r="HNZ40" s="213"/>
      <c r="HOA40" s="213"/>
      <c r="HOB40" s="213"/>
      <c r="HOC40" s="213"/>
      <c r="HOD40" s="213"/>
      <c r="HOE40" s="213"/>
      <c r="HOF40" s="213"/>
      <c r="HOG40" s="213"/>
      <c r="HOH40" s="213"/>
      <c r="HOI40" s="213"/>
      <c r="HOJ40" s="213"/>
      <c r="HOK40" s="213"/>
      <c r="HOL40" s="213"/>
      <c r="HOM40" s="213"/>
      <c r="HON40" s="213"/>
      <c r="HOO40" s="213"/>
      <c r="HOP40" s="213"/>
      <c r="HOQ40" s="213"/>
      <c r="HOR40" s="213"/>
      <c r="HOS40" s="213"/>
      <c r="HOT40" s="213"/>
      <c r="HOU40" s="213"/>
      <c r="HOV40" s="213"/>
      <c r="HOW40" s="213"/>
      <c r="HOX40" s="213"/>
      <c r="HOY40" s="213"/>
      <c r="HOZ40" s="213"/>
      <c r="HPA40" s="213"/>
      <c r="HPB40" s="213"/>
      <c r="HPC40" s="213"/>
      <c r="HPD40" s="213"/>
      <c r="HPE40" s="213"/>
      <c r="HPF40" s="213"/>
      <c r="HPG40" s="213"/>
      <c r="HPH40" s="213"/>
      <c r="HPI40" s="213"/>
      <c r="HPJ40" s="213"/>
      <c r="HPK40" s="213"/>
      <c r="HPL40" s="213"/>
      <c r="HPM40" s="213"/>
      <c r="HPN40" s="213"/>
      <c r="HPO40" s="213"/>
      <c r="HPP40" s="213"/>
      <c r="HPQ40" s="213"/>
      <c r="HPR40" s="213"/>
      <c r="HPS40" s="213"/>
      <c r="HPT40" s="213"/>
      <c r="HPU40" s="213"/>
      <c r="HPV40" s="213"/>
      <c r="HPW40" s="213"/>
      <c r="HPX40" s="213"/>
      <c r="HPY40" s="213"/>
      <c r="HPZ40" s="213"/>
      <c r="HQA40" s="213"/>
      <c r="HQB40" s="213"/>
      <c r="HQC40" s="213"/>
      <c r="HQD40" s="213"/>
      <c r="HQE40" s="213"/>
      <c r="HQF40" s="213"/>
      <c r="HQG40" s="213"/>
      <c r="HQH40" s="213"/>
      <c r="HQI40" s="213"/>
      <c r="HQJ40" s="213"/>
      <c r="HQK40" s="213"/>
      <c r="HQL40" s="213"/>
      <c r="HQM40" s="213"/>
      <c r="HQN40" s="213"/>
      <c r="HQO40" s="213"/>
      <c r="HQP40" s="213"/>
      <c r="HQQ40" s="213"/>
      <c r="HQR40" s="213"/>
      <c r="HQS40" s="213"/>
      <c r="HQT40" s="213"/>
      <c r="HQU40" s="213"/>
      <c r="HQV40" s="213"/>
      <c r="HQW40" s="213"/>
      <c r="HQX40" s="213"/>
      <c r="HQY40" s="213"/>
      <c r="HQZ40" s="213"/>
      <c r="HRA40" s="213"/>
      <c r="HRB40" s="213"/>
      <c r="HRC40" s="213"/>
      <c r="HRD40" s="213"/>
      <c r="HRE40" s="213"/>
      <c r="HRF40" s="213"/>
      <c r="HRG40" s="213"/>
      <c r="HRH40" s="213"/>
      <c r="HRI40" s="213"/>
      <c r="HRJ40" s="213"/>
      <c r="HRK40" s="213"/>
      <c r="HRL40" s="213"/>
      <c r="HRM40" s="213"/>
      <c r="HRN40" s="213"/>
      <c r="HRO40" s="213"/>
      <c r="HRP40" s="213"/>
      <c r="HRQ40" s="213"/>
      <c r="HRR40" s="213"/>
      <c r="HRS40" s="213"/>
      <c r="HRT40" s="213"/>
      <c r="HRU40" s="213"/>
      <c r="HRV40" s="213"/>
      <c r="HRW40" s="213"/>
      <c r="HRX40" s="213"/>
      <c r="HRY40" s="213"/>
      <c r="HRZ40" s="213"/>
      <c r="HSA40" s="213"/>
      <c r="HSB40" s="213"/>
      <c r="HSC40" s="213"/>
      <c r="HSD40" s="213"/>
      <c r="HSE40" s="213"/>
      <c r="HSF40" s="213"/>
      <c r="HSG40" s="213"/>
      <c r="HSH40" s="213"/>
      <c r="HSI40" s="213"/>
      <c r="HSJ40" s="213"/>
      <c r="HSK40" s="213"/>
      <c r="HSL40" s="213"/>
      <c r="HSM40" s="213"/>
      <c r="HSN40" s="213"/>
      <c r="HSO40" s="213"/>
      <c r="HSP40" s="213"/>
      <c r="HSQ40" s="213"/>
      <c r="HSR40" s="213"/>
      <c r="HSS40" s="213"/>
      <c r="HST40" s="213"/>
      <c r="HSU40" s="213"/>
      <c r="HSV40" s="213"/>
      <c r="HSW40" s="213"/>
      <c r="HSX40" s="213"/>
      <c r="HSY40" s="213"/>
      <c r="HSZ40" s="213"/>
      <c r="HTA40" s="213"/>
      <c r="HTB40" s="213"/>
      <c r="HTC40" s="213"/>
      <c r="HTD40" s="213"/>
      <c r="HTE40" s="213"/>
      <c r="HTF40" s="213"/>
      <c r="HTG40" s="213"/>
      <c r="HTH40" s="213"/>
      <c r="HTI40" s="213"/>
      <c r="HTJ40" s="213"/>
      <c r="HTK40" s="213"/>
      <c r="HTL40" s="213"/>
      <c r="HTM40" s="213"/>
      <c r="HTN40" s="213"/>
      <c r="HTO40" s="213"/>
      <c r="HTP40" s="213"/>
      <c r="HTQ40" s="213"/>
      <c r="HTR40" s="213"/>
      <c r="HTS40" s="213"/>
      <c r="HTT40" s="213"/>
      <c r="HTU40" s="213"/>
      <c r="HTV40" s="213"/>
      <c r="HTW40" s="213"/>
      <c r="HTX40" s="213"/>
      <c r="HTY40" s="213"/>
      <c r="HTZ40" s="213"/>
      <c r="HUA40" s="213"/>
      <c r="HUB40" s="213"/>
      <c r="HUC40" s="213"/>
      <c r="HUD40" s="213"/>
      <c r="HUE40" s="213"/>
      <c r="HUF40" s="213"/>
      <c r="HUG40" s="213"/>
      <c r="HUH40" s="213"/>
      <c r="HUI40" s="213"/>
      <c r="HUJ40" s="213"/>
      <c r="HUK40" s="213"/>
      <c r="HUL40" s="213"/>
      <c r="HUM40" s="213"/>
      <c r="HUN40" s="213"/>
      <c r="HUO40" s="213"/>
      <c r="HUP40" s="213"/>
      <c r="HUQ40" s="213"/>
      <c r="HUR40" s="213"/>
      <c r="HUS40" s="213"/>
      <c r="HUT40" s="213"/>
      <c r="HUU40" s="213"/>
      <c r="HUV40" s="213"/>
      <c r="HUW40" s="213"/>
      <c r="HUX40" s="213"/>
      <c r="HUY40" s="213"/>
      <c r="HUZ40" s="213"/>
      <c r="HVA40" s="213"/>
      <c r="HVB40" s="213"/>
      <c r="HVC40" s="213"/>
      <c r="HVD40" s="213"/>
      <c r="HVE40" s="213"/>
      <c r="HVF40" s="213"/>
      <c r="HVG40" s="213"/>
      <c r="HVH40" s="213"/>
      <c r="HVI40" s="213"/>
      <c r="HVJ40" s="213"/>
      <c r="HVK40" s="213"/>
      <c r="HVL40" s="213"/>
      <c r="HVM40" s="213"/>
      <c r="HVN40" s="213"/>
      <c r="HVO40" s="213"/>
      <c r="HVP40" s="213"/>
      <c r="HVQ40" s="213"/>
      <c r="HVR40" s="213"/>
      <c r="HVS40" s="213"/>
      <c r="HVT40" s="213"/>
      <c r="HVU40" s="213"/>
      <c r="HVV40" s="213"/>
      <c r="HVW40" s="213"/>
      <c r="HVX40" s="213"/>
      <c r="HVY40" s="213"/>
      <c r="HVZ40" s="213"/>
      <c r="HWA40" s="213"/>
      <c r="HWB40" s="213"/>
      <c r="HWC40" s="213"/>
      <c r="HWD40" s="213"/>
      <c r="HWE40" s="213"/>
      <c r="HWF40" s="213"/>
      <c r="HWG40" s="213"/>
      <c r="HWH40" s="213"/>
      <c r="HWI40" s="213"/>
      <c r="HWJ40" s="213"/>
      <c r="HWK40" s="213"/>
      <c r="HWL40" s="213"/>
      <c r="HWM40" s="213"/>
      <c r="HWN40" s="213"/>
      <c r="HWO40" s="213"/>
      <c r="HWP40" s="213"/>
      <c r="HWQ40" s="213"/>
      <c r="HWR40" s="213"/>
      <c r="HWS40" s="213"/>
      <c r="HWT40" s="213"/>
      <c r="HWU40" s="213"/>
      <c r="HWV40" s="213"/>
      <c r="HWW40" s="213"/>
      <c r="HWX40" s="213"/>
      <c r="HWY40" s="213"/>
      <c r="HWZ40" s="213"/>
      <c r="HXA40" s="213"/>
      <c r="HXB40" s="213"/>
      <c r="HXC40" s="213"/>
      <c r="HXD40" s="213"/>
      <c r="HXE40" s="213"/>
      <c r="HXF40" s="213"/>
      <c r="HXG40" s="213"/>
      <c r="HXH40" s="213"/>
      <c r="HXI40" s="213"/>
      <c r="HXJ40" s="213"/>
      <c r="HXK40" s="213"/>
      <c r="HXL40" s="213"/>
      <c r="HXM40" s="213"/>
      <c r="HXN40" s="213"/>
      <c r="HXO40" s="213"/>
      <c r="HXP40" s="213"/>
      <c r="HXQ40" s="213"/>
      <c r="HXR40" s="213"/>
      <c r="HXS40" s="213"/>
      <c r="HXT40" s="213"/>
      <c r="HXU40" s="213"/>
      <c r="HXV40" s="213"/>
      <c r="HXW40" s="213"/>
      <c r="HXX40" s="213"/>
      <c r="HXY40" s="213"/>
      <c r="HXZ40" s="213"/>
      <c r="HYA40" s="213"/>
      <c r="HYB40" s="213"/>
      <c r="HYC40" s="213"/>
      <c r="HYD40" s="213"/>
      <c r="HYE40" s="213"/>
      <c r="HYF40" s="213"/>
      <c r="HYG40" s="213"/>
      <c r="HYH40" s="213"/>
      <c r="HYI40" s="213"/>
      <c r="HYJ40" s="213"/>
      <c r="HYK40" s="213"/>
      <c r="HYL40" s="213"/>
      <c r="HYM40" s="213"/>
      <c r="HYN40" s="213"/>
      <c r="HYO40" s="213"/>
      <c r="HYP40" s="213"/>
      <c r="HYQ40" s="213"/>
      <c r="HYR40" s="213"/>
      <c r="HYS40" s="213"/>
      <c r="HYT40" s="213"/>
      <c r="HYU40" s="213"/>
      <c r="HYV40" s="213"/>
      <c r="HYW40" s="213"/>
      <c r="HYX40" s="213"/>
      <c r="HYY40" s="213"/>
      <c r="HYZ40" s="213"/>
      <c r="HZA40" s="213"/>
      <c r="HZB40" s="213"/>
      <c r="HZC40" s="213"/>
      <c r="HZD40" s="213"/>
      <c r="HZE40" s="213"/>
      <c r="HZF40" s="213"/>
      <c r="HZG40" s="213"/>
      <c r="HZH40" s="213"/>
      <c r="HZI40" s="213"/>
      <c r="HZJ40" s="213"/>
      <c r="HZK40" s="213"/>
      <c r="HZL40" s="213"/>
      <c r="HZM40" s="213"/>
      <c r="HZN40" s="213"/>
      <c r="HZO40" s="213"/>
      <c r="HZP40" s="213"/>
      <c r="HZQ40" s="213"/>
      <c r="HZR40" s="213"/>
      <c r="HZS40" s="213"/>
      <c r="HZT40" s="213"/>
      <c r="HZU40" s="213"/>
      <c r="HZV40" s="213"/>
      <c r="HZW40" s="213"/>
      <c r="HZX40" s="213"/>
      <c r="HZY40" s="213"/>
      <c r="HZZ40" s="213"/>
      <c r="IAA40" s="213"/>
      <c r="IAB40" s="213"/>
      <c r="IAC40" s="213"/>
      <c r="IAD40" s="213"/>
      <c r="IAE40" s="213"/>
      <c r="IAF40" s="213"/>
      <c r="IAG40" s="213"/>
      <c r="IAH40" s="213"/>
      <c r="IAI40" s="213"/>
      <c r="IAJ40" s="213"/>
      <c r="IAK40" s="213"/>
      <c r="IAL40" s="213"/>
      <c r="IAM40" s="213"/>
      <c r="IAN40" s="213"/>
      <c r="IAO40" s="213"/>
      <c r="IAP40" s="213"/>
      <c r="IAQ40" s="213"/>
      <c r="IAR40" s="213"/>
      <c r="IAS40" s="213"/>
      <c r="IAT40" s="213"/>
      <c r="IAU40" s="213"/>
      <c r="IAV40" s="213"/>
      <c r="IAW40" s="213"/>
      <c r="IAX40" s="213"/>
      <c r="IAY40" s="213"/>
      <c r="IAZ40" s="213"/>
      <c r="IBA40" s="213"/>
      <c r="IBB40" s="213"/>
      <c r="IBC40" s="213"/>
      <c r="IBD40" s="213"/>
      <c r="IBE40" s="213"/>
      <c r="IBF40" s="213"/>
      <c r="IBG40" s="213"/>
      <c r="IBH40" s="213"/>
      <c r="IBI40" s="213"/>
      <c r="IBJ40" s="213"/>
      <c r="IBK40" s="213"/>
      <c r="IBL40" s="213"/>
      <c r="IBM40" s="213"/>
      <c r="IBN40" s="213"/>
      <c r="IBO40" s="213"/>
      <c r="IBP40" s="213"/>
      <c r="IBQ40" s="213"/>
      <c r="IBR40" s="213"/>
      <c r="IBS40" s="213"/>
      <c r="IBT40" s="213"/>
      <c r="IBU40" s="213"/>
      <c r="IBV40" s="213"/>
      <c r="IBW40" s="213"/>
      <c r="IBX40" s="213"/>
      <c r="IBY40" s="213"/>
      <c r="IBZ40" s="213"/>
      <c r="ICA40" s="213"/>
      <c r="ICB40" s="213"/>
      <c r="ICC40" s="213"/>
      <c r="ICD40" s="213"/>
      <c r="ICE40" s="213"/>
      <c r="ICF40" s="213"/>
      <c r="ICG40" s="213"/>
      <c r="ICH40" s="213"/>
      <c r="ICI40" s="213"/>
      <c r="ICJ40" s="213"/>
      <c r="ICK40" s="213"/>
      <c r="ICL40" s="213"/>
      <c r="ICM40" s="213"/>
      <c r="ICN40" s="213"/>
      <c r="ICO40" s="213"/>
      <c r="ICP40" s="213"/>
      <c r="ICQ40" s="213"/>
      <c r="ICR40" s="213"/>
      <c r="ICS40" s="213"/>
      <c r="ICT40" s="213"/>
      <c r="ICU40" s="213"/>
      <c r="ICV40" s="213"/>
      <c r="ICW40" s="213"/>
      <c r="ICX40" s="213"/>
      <c r="ICY40" s="213"/>
      <c r="ICZ40" s="213"/>
      <c r="IDA40" s="213"/>
      <c r="IDB40" s="213"/>
      <c r="IDC40" s="213"/>
      <c r="IDD40" s="213"/>
      <c r="IDE40" s="213"/>
      <c r="IDF40" s="213"/>
      <c r="IDG40" s="213"/>
      <c r="IDH40" s="213"/>
      <c r="IDI40" s="213"/>
      <c r="IDJ40" s="213"/>
      <c r="IDK40" s="213"/>
      <c r="IDL40" s="213"/>
      <c r="IDM40" s="213"/>
      <c r="IDN40" s="213"/>
      <c r="IDO40" s="213"/>
      <c r="IDP40" s="213"/>
      <c r="IDQ40" s="213"/>
      <c r="IDR40" s="213"/>
      <c r="IDS40" s="213"/>
      <c r="IDT40" s="213"/>
      <c r="IDU40" s="213"/>
      <c r="IDV40" s="213"/>
      <c r="IDW40" s="213"/>
      <c r="IDX40" s="213"/>
      <c r="IDY40" s="213"/>
      <c r="IDZ40" s="213"/>
      <c r="IEA40" s="213"/>
      <c r="IEB40" s="213"/>
      <c r="IEC40" s="213"/>
      <c r="IED40" s="213"/>
      <c r="IEE40" s="213"/>
      <c r="IEF40" s="213"/>
      <c r="IEG40" s="213"/>
      <c r="IEH40" s="213"/>
      <c r="IEI40" s="213"/>
      <c r="IEJ40" s="213"/>
      <c r="IEK40" s="213"/>
      <c r="IEL40" s="213"/>
      <c r="IEM40" s="213"/>
      <c r="IEN40" s="213"/>
      <c r="IEO40" s="213"/>
      <c r="IEP40" s="213"/>
      <c r="IEQ40" s="213"/>
      <c r="IER40" s="213"/>
      <c r="IES40" s="213"/>
      <c r="IET40" s="213"/>
      <c r="IEU40" s="213"/>
      <c r="IEV40" s="213"/>
      <c r="IEW40" s="213"/>
      <c r="IEX40" s="213"/>
      <c r="IEY40" s="213"/>
      <c r="IEZ40" s="213"/>
      <c r="IFA40" s="213"/>
      <c r="IFB40" s="213"/>
      <c r="IFC40" s="213"/>
      <c r="IFD40" s="213"/>
      <c r="IFE40" s="213"/>
      <c r="IFF40" s="213"/>
      <c r="IFG40" s="213"/>
      <c r="IFH40" s="213"/>
      <c r="IFI40" s="213"/>
      <c r="IFJ40" s="213"/>
      <c r="IFK40" s="213"/>
      <c r="IFL40" s="213"/>
      <c r="IFM40" s="213"/>
      <c r="IFN40" s="213"/>
      <c r="IFO40" s="213"/>
      <c r="IFP40" s="213"/>
      <c r="IFQ40" s="213"/>
      <c r="IFR40" s="213"/>
      <c r="IFS40" s="213"/>
      <c r="IFT40" s="213"/>
      <c r="IFU40" s="213"/>
      <c r="IFV40" s="213"/>
      <c r="IFW40" s="213"/>
      <c r="IFX40" s="213"/>
      <c r="IFY40" s="213"/>
      <c r="IFZ40" s="213"/>
      <c r="IGA40" s="213"/>
      <c r="IGB40" s="213"/>
      <c r="IGC40" s="213"/>
      <c r="IGD40" s="213"/>
      <c r="IGE40" s="213"/>
      <c r="IGF40" s="213"/>
      <c r="IGG40" s="213"/>
      <c r="IGH40" s="213"/>
      <c r="IGI40" s="213"/>
      <c r="IGJ40" s="213"/>
      <c r="IGK40" s="213"/>
      <c r="IGL40" s="213"/>
      <c r="IGM40" s="213"/>
      <c r="IGN40" s="213"/>
      <c r="IGO40" s="213"/>
      <c r="IGP40" s="213"/>
      <c r="IGQ40" s="213"/>
      <c r="IGR40" s="213"/>
      <c r="IGS40" s="213"/>
      <c r="IGT40" s="213"/>
      <c r="IGU40" s="213"/>
      <c r="IGV40" s="213"/>
      <c r="IGW40" s="213"/>
      <c r="IGX40" s="213"/>
      <c r="IGY40" s="213"/>
      <c r="IGZ40" s="213"/>
      <c r="IHA40" s="213"/>
      <c r="IHB40" s="213"/>
      <c r="IHC40" s="213"/>
      <c r="IHD40" s="213"/>
      <c r="IHE40" s="213"/>
      <c r="IHF40" s="213"/>
      <c r="IHG40" s="213"/>
      <c r="IHH40" s="213"/>
      <c r="IHI40" s="213"/>
      <c r="IHJ40" s="213"/>
      <c r="IHK40" s="213"/>
      <c r="IHL40" s="213"/>
      <c r="IHM40" s="213"/>
      <c r="IHN40" s="213"/>
      <c r="IHO40" s="213"/>
      <c r="IHP40" s="213"/>
      <c r="IHQ40" s="213"/>
      <c r="IHR40" s="213"/>
      <c r="IHS40" s="213"/>
      <c r="IHT40" s="213"/>
      <c r="IHU40" s="213"/>
      <c r="IHV40" s="213"/>
      <c r="IHW40" s="213"/>
      <c r="IHX40" s="213"/>
      <c r="IHY40" s="213"/>
      <c r="IHZ40" s="213"/>
      <c r="IIA40" s="213"/>
      <c r="IIB40" s="213"/>
      <c r="IIC40" s="213"/>
      <c r="IID40" s="213"/>
      <c r="IIE40" s="213"/>
      <c r="IIF40" s="213"/>
      <c r="IIG40" s="213"/>
      <c r="IIH40" s="213"/>
      <c r="III40" s="213"/>
      <c r="IIJ40" s="213"/>
      <c r="IIK40" s="213"/>
      <c r="IIL40" s="213"/>
      <c r="IIM40" s="213"/>
      <c r="IIN40" s="213"/>
      <c r="IIO40" s="213"/>
      <c r="IIP40" s="213"/>
      <c r="IIQ40" s="213"/>
      <c r="IIR40" s="213"/>
      <c r="IIS40" s="213"/>
      <c r="IIT40" s="213"/>
      <c r="IIU40" s="213"/>
      <c r="IIV40" s="213"/>
      <c r="IIW40" s="213"/>
      <c r="IIX40" s="213"/>
      <c r="IIY40" s="213"/>
      <c r="IIZ40" s="213"/>
      <c r="IJA40" s="213"/>
      <c r="IJB40" s="213"/>
      <c r="IJC40" s="213"/>
      <c r="IJD40" s="213"/>
      <c r="IJE40" s="213"/>
      <c r="IJF40" s="213"/>
      <c r="IJG40" s="213"/>
      <c r="IJH40" s="213"/>
      <c r="IJI40" s="213"/>
      <c r="IJJ40" s="213"/>
      <c r="IJK40" s="213"/>
      <c r="IJL40" s="213"/>
      <c r="IJM40" s="213"/>
      <c r="IJN40" s="213"/>
      <c r="IJO40" s="213"/>
      <c r="IJP40" s="213"/>
      <c r="IJQ40" s="213"/>
      <c r="IJR40" s="213"/>
      <c r="IJS40" s="213"/>
      <c r="IJT40" s="213"/>
      <c r="IJU40" s="213"/>
      <c r="IJV40" s="213"/>
      <c r="IJW40" s="213"/>
      <c r="IJX40" s="213"/>
      <c r="IJY40" s="213"/>
      <c r="IJZ40" s="213"/>
      <c r="IKA40" s="213"/>
      <c r="IKB40" s="213"/>
      <c r="IKC40" s="213"/>
      <c r="IKD40" s="213"/>
      <c r="IKE40" s="213"/>
      <c r="IKF40" s="213"/>
      <c r="IKG40" s="213"/>
      <c r="IKH40" s="213"/>
      <c r="IKI40" s="213"/>
      <c r="IKJ40" s="213"/>
      <c r="IKK40" s="213"/>
      <c r="IKL40" s="213"/>
      <c r="IKM40" s="213"/>
      <c r="IKN40" s="213"/>
      <c r="IKO40" s="213"/>
      <c r="IKP40" s="213"/>
      <c r="IKQ40" s="213"/>
      <c r="IKR40" s="213"/>
      <c r="IKS40" s="213"/>
      <c r="IKT40" s="213"/>
      <c r="IKU40" s="213"/>
      <c r="IKV40" s="213"/>
      <c r="IKW40" s="213"/>
      <c r="IKX40" s="213"/>
      <c r="IKY40" s="213"/>
      <c r="IKZ40" s="213"/>
      <c r="ILA40" s="213"/>
      <c r="ILB40" s="213"/>
      <c r="ILC40" s="213"/>
      <c r="ILD40" s="213"/>
      <c r="ILE40" s="213"/>
      <c r="ILF40" s="213"/>
      <c r="ILG40" s="213"/>
      <c r="ILH40" s="213"/>
      <c r="ILI40" s="213"/>
      <c r="ILJ40" s="213"/>
      <c r="ILK40" s="213"/>
      <c r="ILL40" s="213"/>
      <c r="ILM40" s="213"/>
      <c r="ILN40" s="213"/>
      <c r="ILO40" s="213"/>
      <c r="ILP40" s="213"/>
      <c r="ILQ40" s="213"/>
      <c r="ILR40" s="213"/>
      <c r="ILS40" s="213"/>
      <c r="ILT40" s="213"/>
      <c r="ILU40" s="213"/>
      <c r="ILV40" s="213"/>
      <c r="ILW40" s="213"/>
      <c r="ILX40" s="213"/>
      <c r="ILY40" s="213"/>
      <c r="ILZ40" s="213"/>
      <c r="IMA40" s="213"/>
      <c r="IMB40" s="213"/>
      <c r="IMC40" s="213"/>
      <c r="IMD40" s="213"/>
      <c r="IME40" s="213"/>
      <c r="IMF40" s="213"/>
      <c r="IMG40" s="213"/>
      <c r="IMH40" s="213"/>
      <c r="IMI40" s="213"/>
      <c r="IMJ40" s="213"/>
      <c r="IMK40" s="213"/>
      <c r="IML40" s="213"/>
      <c r="IMM40" s="213"/>
      <c r="IMN40" s="213"/>
      <c r="IMO40" s="213"/>
      <c r="IMP40" s="213"/>
      <c r="IMQ40" s="213"/>
      <c r="IMR40" s="213"/>
      <c r="IMS40" s="213"/>
      <c r="IMT40" s="213"/>
      <c r="IMU40" s="213"/>
      <c r="IMV40" s="213"/>
      <c r="IMW40" s="213"/>
      <c r="IMX40" s="213"/>
      <c r="IMY40" s="213"/>
      <c r="IMZ40" s="213"/>
      <c r="INA40" s="213"/>
      <c r="INB40" s="213"/>
      <c r="INC40" s="213"/>
      <c r="IND40" s="213"/>
      <c r="INE40" s="213"/>
      <c r="INF40" s="213"/>
      <c r="ING40" s="213"/>
      <c r="INH40" s="213"/>
      <c r="INI40" s="213"/>
      <c r="INJ40" s="213"/>
      <c r="INK40" s="213"/>
      <c r="INL40" s="213"/>
      <c r="INM40" s="213"/>
      <c r="INN40" s="213"/>
      <c r="INO40" s="213"/>
      <c r="INP40" s="213"/>
      <c r="INQ40" s="213"/>
      <c r="INR40" s="213"/>
      <c r="INS40" s="213"/>
      <c r="INT40" s="213"/>
      <c r="INU40" s="213"/>
      <c r="INV40" s="213"/>
      <c r="INW40" s="213"/>
      <c r="INX40" s="213"/>
      <c r="INY40" s="213"/>
      <c r="INZ40" s="213"/>
      <c r="IOA40" s="213"/>
      <c r="IOB40" s="213"/>
      <c r="IOC40" s="213"/>
      <c r="IOD40" s="213"/>
      <c r="IOE40" s="213"/>
      <c r="IOF40" s="213"/>
      <c r="IOG40" s="213"/>
      <c r="IOH40" s="213"/>
      <c r="IOI40" s="213"/>
      <c r="IOJ40" s="213"/>
      <c r="IOK40" s="213"/>
      <c r="IOL40" s="213"/>
      <c r="IOM40" s="213"/>
      <c r="ION40" s="213"/>
      <c r="IOO40" s="213"/>
      <c r="IOP40" s="213"/>
      <c r="IOQ40" s="213"/>
      <c r="IOR40" s="213"/>
      <c r="IOS40" s="213"/>
      <c r="IOT40" s="213"/>
      <c r="IOU40" s="213"/>
      <c r="IOV40" s="213"/>
      <c r="IOW40" s="213"/>
      <c r="IOX40" s="213"/>
      <c r="IOY40" s="213"/>
      <c r="IOZ40" s="213"/>
      <c r="IPA40" s="213"/>
      <c r="IPB40" s="213"/>
      <c r="IPC40" s="213"/>
      <c r="IPD40" s="213"/>
      <c r="IPE40" s="213"/>
      <c r="IPF40" s="213"/>
      <c r="IPG40" s="213"/>
      <c r="IPH40" s="213"/>
      <c r="IPI40" s="213"/>
      <c r="IPJ40" s="213"/>
      <c r="IPK40" s="213"/>
      <c r="IPL40" s="213"/>
      <c r="IPM40" s="213"/>
      <c r="IPN40" s="213"/>
      <c r="IPO40" s="213"/>
      <c r="IPP40" s="213"/>
      <c r="IPQ40" s="213"/>
      <c r="IPR40" s="213"/>
      <c r="IPS40" s="213"/>
      <c r="IPT40" s="213"/>
      <c r="IPU40" s="213"/>
      <c r="IPV40" s="213"/>
      <c r="IPW40" s="213"/>
      <c r="IPX40" s="213"/>
      <c r="IPY40" s="213"/>
      <c r="IPZ40" s="213"/>
      <c r="IQA40" s="213"/>
      <c r="IQB40" s="213"/>
      <c r="IQC40" s="213"/>
      <c r="IQD40" s="213"/>
      <c r="IQE40" s="213"/>
      <c r="IQF40" s="213"/>
      <c r="IQG40" s="213"/>
      <c r="IQH40" s="213"/>
      <c r="IQI40" s="213"/>
      <c r="IQJ40" s="213"/>
      <c r="IQK40" s="213"/>
      <c r="IQL40" s="213"/>
      <c r="IQM40" s="213"/>
      <c r="IQN40" s="213"/>
      <c r="IQO40" s="213"/>
      <c r="IQP40" s="213"/>
      <c r="IQQ40" s="213"/>
      <c r="IQR40" s="213"/>
      <c r="IQS40" s="213"/>
      <c r="IQT40" s="213"/>
      <c r="IQU40" s="213"/>
      <c r="IQV40" s="213"/>
      <c r="IQW40" s="213"/>
      <c r="IQX40" s="213"/>
      <c r="IQY40" s="213"/>
      <c r="IQZ40" s="213"/>
      <c r="IRA40" s="213"/>
      <c r="IRB40" s="213"/>
      <c r="IRC40" s="213"/>
      <c r="IRD40" s="213"/>
      <c r="IRE40" s="213"/>
      <c r="IRF40" s="213"/>
      <c r="IRG40" s="213"/>
      <c r="IRH40" s="213"/>
      <c r="IRI40" s="213"/>
      <c r="IRJ40" s="213"/>
      <c r="IRK40" s="213"/>
      <c r="IRL40" s="213"/>
      <c r="IRM40" s="213"/>
      <c r="IRN40" s="213"/>
      <c r="IRO40" s="213"/>
      <c r="IRP40" s="213"/>
      <c r="IRQ40" s="213"/>
      <c r="IRR40" s="213"/>
      <c r="IRS40" s="213"/>
      <c r="IRT40" s="213"/>
      <c r="IRU40" s="213"/>
      <c r="IRV40" s="213"/>
      <c r="IRW40" s="213"/>
      <c r="IRX40" s="213"/>
      <c r="IRY40" s="213"/>
      <c r="IRZ40" s="213"/>
      <c r="ISA40" s="213"/>
      <c r="ISB40" s="213"/>
      <c r="ISC40" s="213"/>
      <c r="ISD40" s="213"/>
      <c r="ISE40" s="213"/>
      <c r="ISF40" s="213"/>
      <c r="ISG40" s="213"/>
      <c r="ISH40" s="213"/>
      <c r="ISI40" s="213"/>
      <c r="ISJ40" s="213"/>
      <c r="ISK40" s="213"/>
      <c r="ISL40" s="213"/>
      <c r="ISM40" s="213"/>
      <c r="ISN40" s="213"/>
      <c r="ISO40" s="213"/>
      <c r="ISP40" s="213"/>
      <c r="ISQ40" s="213"/>
      <c r="ISR40" s="213"/>
      <c r="ISS40" s="213"/>
      <c r="IST40" s="213"/>
      <c r="ISU40" s="213"/>
      <c r="ISV40" s="213"/>
      <c r="ISW40" s="213"/>
      <c r="ISX40" s="213"/>
      <c r="ISY40" s="213"/>
      <c r="ISZ40" s="213"/>
      <c r="ITA40" s="213"/>
      <c r="ITB40" s="213"/>
      <c r="ITC40" s="213"/>
      <c r="ITD40" s="213"/>
      <c r="ITE40" s="213"/>
      <c r="ITF40" s="213"/>
      <c r="ITG40" s="213"/>
      <c r="ITH40" s="213"/>
      <c r="ITI40" s="213"/>
      <c r="ITJ40" s="213"/>
      <c r="ITK40" s="213"/>
      <c r="ITL40" s="213"/>
      <c r="ITM40" s="213"/>
      <c r="ITN40" s="213"/>
      <c r="ITO40" s="213"/>
      <c r="ITP40" s="213"/>
      <c r="ITQ40" s="213"/>
      <c r="ITR40" s="213"/>
      <c r="ITS40" s="213"/>
      <c r="ITT40" s="213"/>
      <c r="ITU40" s="213"/>
      <c r="ITV40" s="213"/>
      <c r="ITW40" s="213"/>
      <c r="ITX40" s="213"/>
      <c r="ITY40" s="213"/>
      <c r="ITZ40" s="213"/>
      <c r="IUA40" s="213"/>
      <c r="IUB40" s="213"/>
      <c r="IUC40" s="213"/>
      <c r="IUD40" s="213"/>
      <c r="IUE40" s="213"/>
      <c r="IUF40" s="213"/>
      <c r="IUG40" s="213"/>
      <c r="IUH40" s="213"/>
      <c r="IUI40" s="213"/>
      <c r="IUJ40" s="213"/>
      <c r="IUK40" s="213"/>
      <c r="IUL40" s="213"/>
      <c r="IUM40" s="213"/>
      <c r="IUN40" s="213"/>
      <c r="IUO40" s="213"/>
      <c r="IUP40" s="213"/>
      <c r="IUQ40" s="213"/>
      <c r="IUR40" s="213"/>
      <c r="IUS40" s="213"/>
      <c r="IUT40" s="213"/>
      <c r="IUU40" s="213"/>
      <c r="IUV40" s="213"/>
      <c r="IUW40" s="213"/>
      <c r="IUX40" s="213"/>
      <c r="IUY40" s="213"/>
      <c r="IUZ40" s="213"/>
      <c r="IVA40" s="213"/>
      <c r="IVB40" s="213"/>
      <c r="IVC40" s="213"/>
      <c r="IVD40" s="213"/>
      <c r="IVE40" s="213"/>
      <c r="IVF40" s="213"/>
      <c r="IVG40" s="213"/>
      <c r="IVH40" s="213"/>
      <c r="IVI40" s="213"/>
      <c r="IVJ40" s="213"/>
      <c r="IVK40" s="213"/>
      <c r="IVL40" s="213"/>
      <c r="IVM40" s="213"/>
      <c r="IVN40" s="213"/>
      <c r="IVO40" s="213"/>
      <c r="IVP40" s="213"/>
      <c r="IVQ40" s="213"/>
      <c r="IVR40" s="213"/>
      <c r="IVS40" s="213"/>
      <c r="IVT40" s="213"/>
      <c r="IVU40" s="213"/>
      <c r="IVV40" s="213"/>
      <c r="IVW40" s="213"/>
      <c r="IVX40" s="213"/>
      <c r="IVY40" s="213"/>
      <c r="IVZ40" s="213"/>
      <c r="IWA40" s="213"/>
      <c r="IWB40" s="213"/>
      <c r="IWC40" s="213"/>
      <c r="IWD40" s="213"/>
      <c r="IWE40" s="213"/>
      <c r="IWF40" s="213"/>
      <c r="IWG40" s="213"/>
      <c r="IWH40" s="213"/>
      <c r="IWI40" s="213"/>
      <c r="IWJ40" s="213"/>
      <c r="IWK40" s="213"/>
      <c r="IWL40" s="213"/>
      <c r="IWM40" s="213"/>
      <c r="IWN40" s="213"/>
      <c r="IWO40" s="213"/>
      <c r="IWP40" s="213"/>
      <c r="IWQ40" s="213"/>
      <c r="IWR40" s="213"/>
      <c r="IWS40" s="213"/>
      <c r="IWT40" s="213"/>
      <c r="IWU40" s="213"/>
      <c r="IWV40" s="213"/>
      <c r="IWW40" s="213"/>
      <c r="IWX40" s="213"/>
      <c r="IWY40" s="213"/>
      <c r="IWZ40" s="213"/>
      <c r="IXA40" s="213"/>
      <c r="IXB40" s="213"/>
      <c r="IXC40" s="213"/>
      <c r="IXD40" s="213"/>
      <c r="IXE40" s="213"/>
      <c r="IXF40" s="213"/>
      <c r="IXG40" s="213"/>
      <c r="IXH40" s="213"/>
      <c r="IXI40" s="213"/>
      <c r="IXJ40" s="213"/>
      <c r="IXK40" s="213"/>
      <c r="IXL40" s="213"/>
      <c r="IXM40" s="213"/>
      <c r="IXN40" s="213"/>
      <c r="IXO40" s="213"/>
      <c r="IXP40" s="213"/>
      <c r="IXQ40" s="213"/>
      <c r="IXR40" s="213"/>
      <c r="IXS40" s="213"/>
      <c r="IXT40" s="213"/>
      <c r="IXU40" s="213"/>
      <c r="IXV40" s="213"/>
      <c r="IXW40" s="213"/>
      <c r="IXX40" s="213"/>
      <c r="IXY40" s="213"/>
      <c r="IXZ40" s="213"/>
      <c r="IYA40" s="213"/>
      <c r="IYB40" s="213"/>
      <c r="IYC40" s="213"/>
      <c r="IYD40" s="213"/>
      <c r="IYE40" s="213"/>
      <c r="IYF40" s="213"/>
      <c r="IYG40" s="213"/>
      <c r="IYH40" s="213"/>
      <c r="IYI40" s="213"/>
      <c r="IYJ40" s="213"/>
      <c r="IYK40" s="213"/>
      <c r="IYL40" s="213"/>
      <c r="IYM40" s="213"/>
      <c r="IYN40" s="213"/>
      <c r="IYO40" s="213"/>
      <c r="IYP40" s="213"/>
      <c r="IYQ40" s="213"/>
      <c r="IYR40" s="213"/>
      <c r="IYS40" s="213"/>
      <c r="IYT40" s="213"/>
      <c r="IYU40" s="213"/>
      <c r="IYV40" s="213"/>
      <c r="IYW40" s="213"/>
      <c r="IYX40" s="213"/>
      <c r="IYY40" s="213"/>
      <c r="IYZ40" s="213"/>
      <c r="IZA40" s="213"/>
      <c r="IZB40" s="213"/>
      <c r="IZC40" s="213"/>
      <c r="IZD40" s="213"/>
      <c r="IZE40" s="213"/>
      <c r="IZF40" s="213"/>
      <c r="IZG40" s="213"/>
      <c r="IZH40" s="213"/>
      <c r="IZI40" s="213"/>
      <c r="IZJ40" s="213"/>
      <c r="IZK40" s="213"/>
      <c r="IZL40" s="213"/>
      <c r="IZM40" s="213"/>
      <c r="IZN40" s="213"/>
      <c r="IZO40" s="213"/>
      <c r="IZP40" s="213"/>
      <c r="IZQ40" s="213"/>
      <c r="IZR40" s="213"/>
      <c r="IZS40" s="213"/>
      <c r="IZT40" s="213"/>
      <c r="IZU40" s="213"/>
      <c r="IZV40" s="213"/>
      <c r="IZW40" s="213"/>
      <c r="IZX40" s="213"/>
      <c r="IZY40" s="213"/>
      <c r="IZZ40" s="213"/>
      <c r="JAA40" s="213"/>
      <c r="JAB40" s="213"/>
      <c r="JAC40" s="213"/>
      <c r="JAD40" s="213"/>
      <c r="JAE40" s="213"/>
      <c r="JAF40" s="213"/>
      <c r="JAG40" s="213"/>
      <c r="JAH40" s="213"/>
      <c r="JAI40" s="213"/>
      <c r="JAJ40" s="213"/>
      <c r="JAK40" s="213"/>
      <c r="JAL40" s="213"/>
      <c r="JAM40" s="213"/>
      <c r="JAN40" s="213"/>
      <c r="JAO40" s="213"/>
      <c r="JAP40" s="213"/>
      <c r="JAQ40" s="213"/>
      <c r="JAR40" s="213"/>
      <c r="JAS40" s="213"/>
      <c r="JAT40" s="213"/>
      <c r="JAU40" s="213"/>
      <c r="JAV40" s="213"/>
      <c r="JAW40" s="213"/>
      <c r="JAX40" s="213"/>
      <c r="JAY40" s="213"/>
      <c r="JAZ40" s="213"/>
      <c r="JBA40" s="213"/>
      <c r="JBB40" s="213"/>
      <c r="JBC40" s="213"/>
      <c r="JBD40" s="213"/>
      <c r="JBE40" s="213"/>
      <c r="JBF40" s="213"/>
      <c r="JBG40" s="213"/>
      <c r="JBH40" s="213"/>
      <c r="JBI40" s="213"/>
      <c r="JBJ40" s="213"/>
      <c r="JBK40" s="213"/>
      <c r="JBL40" s="213"/>
      <c r="JBM40" s="213"/>
      <c r="JBN40" s="213"/>
      <c r="JBO40" s="213"/>
      <c r="JBP40" s="213"/>
      <c r="JBQ40" s="213"/>
      <c r="JBR40" s="213"/>
      <c r="JBS40" s="213"/>
      <c r="JBT40" s="213"/>
      <c r="JBU40" s="213"/>
      <c r="JBV40" s="213"/>
      <c r="JBW40" s="213"/>
      <c r="JBX40" s="213"/>
      <c r="JBY40" s="213"/>
      <c r="JBZ40" s="213"/>
      <c r="JCA40" s="213"/>
      <c r="JCB40" s="213"/>
      <c r="JCC40" s="213"/>
      <c r="JCD40" s="213"/>
      <c r="JCE40" s="213"/>
      <c r="JCF40" s="213"/>
      <c r="JCG40" s="213"/>
      <c r="JCH40" s="213"/>
      <c r="JCI40" s="213"/>
      <c r="JCJ40" s="213"/>
      <c r="JCK40" s="213"/>
      <c r="JCL40" s="213"/>
      <c r="JCM40" s="213"/>
      <c r="JCN40" s="213"/>
      <c r="JCO40" s="213"/>
      <c r="JCP40" s="213"/>
      <c r="JCQ40" s="213"/>
      <c r="JCR40" s="213"/>
      <c r="JCS40" s="213"/>
      <c r="JCT40" s="213"/>
      <c r="JCU40" s="213"/>
      <c r="JCV40" s="213"/>
      <c r="JCW40" s="213"/>
      <c r="JCX40" s="213"/>
      <c r="JCY40" s="213"/>
      <c r="JCZ40" s="213"/>
      <c r="JDA40" s="213"/>
      <c r="JDB40" s="213"/>
      <c r="JDC40" s="213"/>
      <c r="JDD40" s="213"/>
      <c r="JDE40" s="213"/>
      <c r="JDF40" s="213"/>
      <c r="JDG40" s="213"/>
      <c r="JDH40" s="213"/>
      <c r="JDI40" s="213"/>
      <c r="JDJ40" s="213"/>
      <c r="JDK40" s="213"/>
      <c r="JDL40" s="213"/>
      <c r="JDM40" s="213"/>
      <c r="JDN40" s="213"/>
      <c r="JDO40" s="213"/>
      <c r="JDP40" s="213"/>
      <c r="JDQ40" s="213"/>
      <c r="JDR40" s="213"/>
      <c r="JDS40" s="213"/>
      <c r="JDT40" s="213"/>
      <c r="JDU40" s="213"/>
      <c r="JDV40" s="213"/>
      <c r="JDW40" s="213"/>
      <c r="JDX40" s="213"/>
      <c r="JDY40" s="213"/>
      <c r="JDZ40" s="213"/>
      <c r="JEA40" s="213"/>
      <c r="JEB40" s="213"/>
      <c r="JEC40" s="213"/>
      <c r="JED40" s="213"/>
      <c r="JEE40" s="213"/>
      <c r="JEF40" s="213"/>
      <c r="JEG40" s="213"/>
      <c r="JEH40" s="213"/>
      <c r="JEI40" s="213"/>
      <c r="JEJ40" s="213"/>
      <c r="JEK40" s="213"/>
      <c r="JEL40" s="213"/>
      <c r="JEM40" s="213"/>
      <c r="JEN40" s="213"/>
      <c r="JEO40" s="213"/>
      <c r="JEP40" s="213"/>
      <c r="JEQ40" s="213"/>
      <c r="JER40" s="213"/>
      <c r="JES40" s="213"/>
      <c r="JET40" s="213"/>
      <c r="JEU40" s="213"/>
      <c r="JEV40" s="213"/>
      <c r="JEW40" s="213"/>
      <c r="JEX40" s="213"/>
      <c r="JEY40" s="213"/>
      <c r="JEZ40" s="213"/>
      <c r="JFA40" s="213"/>
      <c r="JFB40" s="213"/>
      <c r="JFC40" s="213"/>
      <c r="JFD40" s="213"/>
      <c r="JFE40" s="213"/>
      <c r="JFF40" s="213"/>
      <c r="JFG40" s="213"/>
      <c r="JFH40" s="213"/>
      <c r="JFI40" s="213"/>
      <c r="JFJ40" s="213"/>
      <c r="JFK40" s="213"/>
      <c r="JFL40" s="213"/>
      <c r="JFM40" s="213"/>
      <c r="JFN40" s="213"/>
      <c r="JFO40" s="213"/>
      <c r="JFP40" s="213"/>
      <c r="JFQ40" s="213"/>
      <c r="JFR40" s="213"/>
      <c r="JFS40" s="213"/>
      <c r="JFT40" s="213"/>
      <c r="JFU40" s="213"/>
      <c r="JFV40" s="213"/>
      <c r="JFW40" s="213"/>
      <c r="JFX40" s="213"/>
      <c r="JFY40" s="213"/>
      <c r="JFZ40" s="213"/>
      <c r="JGA40" s="213"/>
      <c r="JGB40" s="213"/>
      <c r="JGC40" s="213"/>
      <c r="JGD40" s="213"/>
      <c r="JGE40" s="213"/>
      <c r="JGF40" s="213"/>
      <c r="JGG40" s="213"/>
      <c r="JGH40" s="213"/>
      <c r="JGI40" s="213"/>
      <c r="JGJ40" s="213"/>
      <c r="JGK40" s="213"/>
      <c r="JGL40" s="213"/>
      <c r="JGM40" s="213"/>
      <c r="JGN40" s="213"/>
      <c r="JGO40" s="213"/>
      <c r="JGP40" s="213"/>
      <c r="JGQ40" s="213"/>
      <c r="JGR40" s="213"/>
      <c r="JGS40" s="213"/>
      <c r="JGT40" s="213"/>
      <c r="JGU40" s="213"/>
      <c r="JGV40" s="213"/>
      <c r="JGW40" s="213"/>
      <c r="JGX40" s="213"/>
      <c r="JGY40" s="213"/>
      <c r="JGZ40" s="213"/>
      <c r="JHA40" s="213"/>
      <c r="JHB40" s="213"/>
      <c r="JHC40" s="213"/>
      <c r="JHD40" s="213"/>
      <c r="JHE40" s="213"/>
      <c r="JHF40" s="213"/>
      <c r="JHG40" s="213"/>
      <c r="JHH40" s="213"/>
      <c r="JHI40" s="213"/>
      <c r="JHJ40" s="213"/>
      <c r="JHK40" s="213"/>
      <c r="JHL40" s="213"/>
      <c r="JHM40" s="213"/>
      <c r="JHN40" s="213"/>
      <c r="JHO40" s="213"/>
      <c r="JHP40" s="213"/>
      <c r="JHQ40" s="213"/>
      <c r="JHR40" s="213"/>
      <c r="JHS40" s="213"/>
      <c r="JHT40" s="213"/>
      <c r="JHU40" s="213"/>
      <c r="JHV40" s="213"/>
      <c r="JHW40" s="213"/>
      <c r="JHX40" s="213"/>
      <c r="JHY40" s="213"/>
      <c r="JHZ40" s="213"/>
      <c r="JIA40" s="213"/>
      <c r="JIB40" s="213"/>
      <c r="JIC40" s="213"/>
      <c r="JID40" s="213"/>
      <c r="JIE40" s="213"/>
      <c r="JIF40" s="213"/>
      <c r="JIG40" s="213"/>
      <c r="JIH40" s="213"/>
      <c r="JII40" s="213"/>
      <c r="JIJ40" s="213"/>
      <c r="JIK40" s="213"/>
      <c r="JIL40" s="213"/>
      <c r="JIM40" s="213"/>
      <c r="JIN40" s="213"/>
      <c r="JIO40" s="213"/>
      <c r="JIP40" s="213"/>
      <c r="JIQ40" s="213"/>
      <c r="JIR40" s="213"/>
      <c r="JIS40" s="213"/>
      <c r="JIT40" s="213"/>
      <c r="JIU40" s="213"/>
      <c r="JIV40" s="213"/>
      <c r="JIW40" s="213"/>
      <c r="JIX40" s="213"/>
      <c r="JIY40" s="213"/>
      <c r="JIZ40" s="213"/>
      <c r="JJA40" s="213"/>
      <c r="JJB40" s="213"/>
      <c r="JJC40" s="213"/>
      <c r="JJD40" s="213"/>
      <c r="JJE40" s="213"/>
      <c r="JJF40" s="213"/>
      <c r="JJG40" s="213"/>
      <c r="JJH40" s="213"/>
      <c r="JJI40" s="213"/>
      <c r="JJJ40" s="213"/>
      <c r="JJK40" s="213"/>
      <c r="JJL40" s="213"/>
      <c r="JJM40" s="213"/>
      <c r="JJN40" s="213"/>
      <c r="JJO40" s="213"/>
      <c r="JJP40" s="213"/>
      <c r="JJQ40" s="213"/>
      <c r="JJR40" s="213"/>
      <c r="JJS40" s="213"/>
      <c r="JJT40" s="213"/>
      <c r="JJU40" s="213"/>
      <c r="JJV40" s="213"/>
      <c r="JJW40" s="213"/>
      <c r="JJX40" s="213"/>
      <c r="JJY40" s="213"/>
      <c r="JJZ40" s="213"/>
      <c r="JKA40" s="213"/>
      <c r="JKB40" s="213"/>
      <c r="JKC40" s="213"/>
      <c r="JKD40" s="213"/>
      <c r="JKE40" s="213"/>
      <c r="JKF40" s="213"/>
      <c r="JKG40" s="213"/>
      <c r="JKH40" s="213"/>
      <c r="JKI40" s="213"/>
      <c r="JKJ40" s="213"/>
      <c r="JKK40" s="213"/>
      <c r="JKL40" s="213"/>
      <c r="JKM40" s="213"/>
      <c r="JKN40" s="213"/>
      <c r="JKO40" s="213"/>
      <c r="JKP40" s="213"/>
      <c r="JKQ40" s="213"/>
      <c r="JKR40" s="213"/>
      <c r="JKS40" s="213"/>
      <c r="JKT40" s="213"/>
      <c r="JKU40" s="213"/>
      <c r="JKV40" s="213"/>
      <c r="JKW40" s="213"/>
      <c r="JKX40" s="213"/>
      <c r="JKY40" s="213"/>
      <c r="JKZ40" s="213"/>
      <c r="JLA40" s="213"/>
      <c r="JLB40" s="213"/>
      <c r="JLC40" s="213"/>
      <c r="JLD40" s="213"/>
      <c r="JLE40" s="213"/>
      <c r="JLF40" s="213"/>
      <c r="JLG40" s="213"/>
      <c r="JLH40" s="213"/>
      <c r="JLI40" s="213"/>
      <c r="JLJ40" s="213"/>
      <c r="JLK40" s="213"/>
      <c r="JLL40" s="213"/>
      <c r="JLM40" s="213"/>
      <c r="JLN40" s="213"/>
      <c r="JLO40" s="213"/>
      <c r="JLP40" s="213"/>
      <c r="JLQ40" s="213"/>
      <c r="JLR40" s="213"/>
      <c r="JLS40" s="213"/>
      <c r="JLT40" s="213"/>
      <c r="JLU40" s="213"/>
      <c r="JLV40" s="213"/>
      <c r="JLW40" s="213"/>
      <c r="JLX40" s="213"/>
      <c r="JLY40" s="213"/>
      <c r="JLZ40" s="213"/>
      <c r="JMA40" s="213"/>
      <c r="JMB40" s="213"/>
      <c r="JMC40" s="213"/>
      <c r="JMD40" s="213"/>
      <c r="JME40" s="213"/>
      <c r="JMF40" s="213"/>
      <c r="JMG40" s="213"/>
      <c r="JMH40" s="213"/>
      <c r="JMI40" s="213"/>
      <c r="JMJ40" s="213"/>
      <c r="JMK40" s="213"/>
      <c r="JML40" s="213"/>
      <c r="JMM40" s="213"/>
      <c r="JMN40" s="213"/>
      <c r="JMO40" s="213"/>
      <c r="JMP40" s="213"/>
      <c r="JMQ40" s="213"/>
      <c r="JMR40" s="213"/>
      <c r="JMS40" s="213"/>
      <c r="JMT40" s="213"/>
      <c r="JMU40" s="213"/>
      <c r="JMV40" s="213"/>
      <c r="JMW40" s="213"/>
      <c r="JMX40" s="213"/>
      <c r="JMY40" s="213"/>
      <c r="JMZ40" s="213"/>
      <c r="JNA40" s="213"/>
      <c r="JNB40" s="213"/>
      <c r="JNC40" s="213"/>
      <c r="JND40" s="213"/>
      <c r="JNE40" s="213"/>
      <c r="JNF40" s="213"/>
      <c r="JNG40" s="213"/>
      <c r="JNH40" s="213"/>
      <c r="JNI40" s="213"/>
      <c r="JNJ40" s="213"/>
      <c r="JNK40" s="213"/>
      <c r="JNL40" s="213"/>
      <c r="JNM40" s="213"/>
      <c r="JNN40" s="213"/>
      <c r="JNO40" s="213"/>
      <c r="JNP40" s="213"/>
      <c r="JNQ40" s="213"/>
      <c r="JNR40" s="213"/>
      <c r="JNS40" s="213"/>
      <c r="JNT40" s="213"/>
      <c r="JNU40" s="213"/>
      <c r="JNV40" s="213"/>
      <c r="JNW40" s="213"/>
      <c r="JNX40" s="213"/>
      <c r="JNY40" s="213"/>
      <c r="JNZ40" s="213"/>
      <c r="JOA40" s="213"/>
      <c r="JOB40" s="213"/>
      <c r="JOC40" s="213"/>
      <c r="JOD40" s="213"/>
      <c r="JOE40" s="213"/>
      <c r="JOF40" s="213"/>
      <c r="JOG40" s="213"/>
      <c r="JOH40" s="213"/>
      <c r="JOI40" s="213"/>
      <c r="JOJ40" s="213"/>
      <c r="JOK40" s="213"/>
      <c r="JOL40" s="213"/>
      <c r="JOM40" s="213"/>
      <c r="JON40" s="213"/>
      <c r="JOO40" s="213"/>
      <c r="JOP40" s="213"/>
      <c r="JOQ40" s="213"/>
      <c r="JOR40" s="213"/>
      <c r="JOS40" s="213"/>
      <c r="JOT40" s="213"/>
      <c r="JOU40" s="213"/>
      <c r="JOV40" s="213"/>
      <c r="JOW40" s="213"/>
      <c r="JOX40" s="213"/>
      <c r="JOY40" s="213"/>
      <c r="JOZ40" s="213"/>
      <c r="JPA40" s="213"/>
      <c r="JPB40" s="213"/>
      <c r="JPC40" s="213"/>
      <c r="JPD40" s="213"/>
      <c r="JPE40" s="213"/>
      <c r="JPF40" s="213"/>
      <c r="JPG40" s="213"/>
      <c r="JPH40" s="213"/>
      <c r="JPI40" s="213"/>
      <c r="JPJ40" s="213"/>
      <c r="JPK40" s="213"/>
      <c r="JPL40" s="213"/>
      <c r="JPM40" s="213"/>
      <c r="JPN40" s="213"/>
      <c r="JPO40" s="213"/>
      <c r="JPP40" s="213"/>
      <c r="JPQ40" s="213"/>
      <c r="JPR40" s="213"/>
      <c r="JPS40" s="213"/>
      <c r="JPT40" s="213"/>
      <c r="JPU40" s="213"/>
      <c r="JPV40" s="213"/>
      <c r="JPW40" s="213"/>
      <c r="JPX40" s="213"/>
      <c r="JPY40" s="213"/>
      <c r="JPZ40" s="213"/>
      <c r="JQA40" s="213"/>
      <c r="JQB40" s="213"/>
      <c r="JQC40" s="213"/>
      <c r="JQD40" s="213"/>
      <c r="JQE40" s="213"/>
      <c r="JQF40" s="213"/>
      <c r="JQG40" s="213"/>
      <c r="JQH40" s="213"/>
      <c r="JQI40" s="213"/>
      <c r="JQJ40" s="213"/>
      <c r="JQK40" s="213"/>
      <c r="JQL40" s="213"/>
      <c r="JQM40" s="213"/>
      <c r="JQN40" s="213"/>
      <c r="JQO40" s="213"/>
      <c r="JQP40" s="213"/>
      <c r="JQQ40" s="213"/>
      <c r="JQR40" s="213"/>
      <c r="JQS40" s="213"/>
      <c r="JQT40" s="213"/>
      <c r="JQU40" s="213"/>
      <c r="JQV40" s="213"/>
      <c r="JQW40" s="213"/>
      <c r="JQX40" s="213"/>
      <c r="JQY40" s="213"/>
      <c r="JQZ40" s="213"/>
      <c r="JRA40" s="213"/>
      <c r="JRB40" s="213"/>
      <c r="JRC40" s="213"/>
      <c r="JRD40" s="213"/>
      <c r="JRE40" s="213"/>
      <c r="JRF40" s="213"/>
      <c r="JRG40" s="213"/>
      <c r="JRH40" s="213"/>
      <c r="JRI40" s="213"/>
      <c r="JRJ40" s="213"/>
      <c r="JRK40" s="213"/>
      <c r="JRL40" s="213"/>
      <c r="JRM40" s="213"/>
      <c r="JRN40" s="213"/>
      <c r="JRO40" s="213"/>
      <c r="JRP40" s="213"/>
      <c r="JRQ40" s="213"/>
      <c r="JRR40" s="213"/>
      <c r="JRS40" s="213"/>
      <c r="JRT40" s="213"/>
      <c r="JRU40" s="213"/>
      <c r="JRV40" s="213"/>
      <c r="JRW40" s="213"/>
      <c r="JRX40" s="213"/>
      <c r="JRY40" s="213"/>
      <c r="JRZ40" s="213"/>
      <c r="JSA40" s="213"/>
      <c r="JSB40" s="213"/>
      <c r="JSC40" s="213"/>
      <c r="JSD40" s="213"/>
      <c r="JSE40" s="213"/>
      <c r="JSF40" s="213"/>
      <c r="JSG40" s="213"/>
      <c r="JSH40" s="213"/>
      <c r="JSI40" s="213"/>
      <c r="JSJ40" s="213"/>
      <c r="JSK40" s="213"/>
      <c r="JSL40" s="213"/>
      <c r="JSM40" s="213"/>
      <c r="JSN40" s="213"/>
      <c r="JSO40" s="213"/>
      <c r="JSP40" s="213"/>
      <c r="JSQ40" s="213"/>
      <c r="JSR40" s="213"/>
      <c r="JSS40" s="213"/>
      <c r="JST40" s="213"/>
      <c r="JSU40" s="213"/>
      <c r="JSV40" s="213"/>
      <c r="JSW40" s="213"/>
      <c r="JSX40" s="213"/>
      <c r="JSY40" s="213"/>
      <c r="JSZ40" s="213"/>
      <c r="JTA40" s="213"/>
      <c r="JTB40" s="213"/>
      <c r="JTC40" s="213"/>
      <c r="JTD40" s="213"/>
      <c r="JTE40" s="213"/>
      <c r="JTF40" s="213"/>
      <c r="JTG40" s="213"/>
      <c r="JTH40" s="213"/>
      <c r="JTI40" s="213"/>
      <c r="JTJ40" s="213"/>
      <c r="JTK40" s="213"/>
      <c r="JTL40" s="213"/>
      <c r="JTM40" s="213"/>
      <c r="JTN40" s="213"/>
      <c r="JTO40" s="213"/>
      <c r="JTP40" s="213"/>
      <c r="JTQ40" s="213"/>
      <c r="JTR40" s="213"/>
      <c r="JTS40" s="213"/>
      <c r="JTT40" s="213"/>
      <c r="JTU40" s="213"/>
      <c r="JTV40" s="213"/>
      <c r="JTW40" s="213"/>
      <c r="JTX40" s="213"/>
      <c r="JTY40" s="213"/>
      <c r="JTZ40" s="213"/>
      <c r="JUA40" s="213"/>
      <c r="JUB40" s="213"/>
      <c r="JUC40" s="213"/>
      <c r="JUD40" s="213"/>
      <c r="JUE40" s="213"/>
      <c r="JUF40" s="213"/>
      <c r="JUG40" s="213"/>
      <c r="JUH40" s="213"/>
      <c r="JUI40" s="213"/>
      <c r="JUJ40" s="213"/>
      <c r="JUK40" s="213"/>
      <c r="JUL40" s="213"/>
      <c r="JUM40" s="213"/>
      <c r="JUN40" s="213"/>
      <c r="JUO40" s="213"/>
      <c r="JUP40" s="213"/>
      <c r="JUQ40" s="213"/>
      <c r="JUR40" s="213"/>
      <c r="JUS40" s="213"/>
      <c r="JUT40" s="213"/>
      <c r="JUU40" s="213"/>
      <c r="JUV40" s="213"/>
      <c r="JUW40" s="213"/>
      <c r="JUX40" s="213"/>
      <c r="JUY40" s="213"/>
      <c r="JUZ40" s="213"/>
      <c r="JVA40" s="213"/>
      <c r="JVB40" s="213"/>
      <c r="JVC40" s="213"/>
      <c r="JVD40" s="213"/>
      <c r="JVE40" s="213"/>
      <c r="JVF40" s="213"/>
      <c r="JVG40" s="213"/>
      <c r="JVH40" s="213"/>
      <c r="JVI40" s="213"/>
      <c r="JVJ40" s="213"/>
      <c r="JVK40" s="213"/>
      <c r="JVL40" s="213"/>
      <c r="JVM40" s="213"/>
      <c r="JVN40" s="213"/>
      <c r="JVO40" s="213"/>
      <c r="JVP40" s="213"/>
      <c r="JVQ40" s="213"/>
      <c r="JVR40" s="213"/>
      <c r="JVS40" s="213"/>
      <c r="JVT40" s="213"/>
      <c r="JVU40" s="213"/>
      <c r="JVV40" s="213"/>
      <c r="JVW40" s="213"/>
      <c r="JVX40" s="213"/>
      <c r="JVY40" s="213"/>
      <c r="JVZ40" s="213"/>
      <c r="JWA40" s="213"/>
      <c r="JWB40" s="213"/>
      <c r="JWC40" s="213"/>
      <c r="JWD40" s="213"/>
      <c r="JWE40" s="213"/>
      <c r="JWF40" s="213"/>
      <c r="JWG40" s="213"/>
      <c r="JWH40" s="213"/>
      <c r="JWI40" s="213"/>
      <c r="JWJ40" s="213"/>
      <c r="JWK40" s="213"/>
      <c r="JWL40" s="213"/>
      <c r="JWM40" s="213"/>
      <c r="JWN40" s="213"/>
      <c r="JWO40" s="213"/>
      <c r="JWP40" s="213"/>
      <c r="JWQ40" s="213"/>
      <c r="JWR40" s="213"/>
      <c r="JWS40" s="213"/>
      <c r="JWT40" s="213"/>
      <c r="JWU40" s="213"/>
      <c r="JWV40" s="213"/>
      <c r="JWW40" s="213"/>
      <c r="JWX40" s="213"/>
      <c r="JWY40" s="213"/>
      <c r="JWZ40" s="213"/>
      <c r="JXA40" s="213"/>
      <c r="JXB40" s="213"/>
      <c r="JXC40" s="213"/>
      <c r="JXD40" s="213"/>
      <c r="JXE40" s="213"/>
      <c r="JXF40" s="213"/>
      <c r="JXG40" s="213"/>
      <c r="JXH40" s="213"/>
      <c r="JXI40" s="213"/>
      <c r="JXJ40" s="213"/>
      <c r="JXK40" s="213"/>
      <c r="JXL40" s="213"/>
      <c r="JXM40" s="213"/>
      <c r="JXN40" s="213"/>
      <c r="JXO40" s="213"/>
      <c r="JXP40" s="213"/>
      <c r="JXQ40" s="213"/>
      <c r="JXR40" s="213"/>
      <c r="JXS40" s="213"/>
      <c r="JXT40" s="213"/>
      <c r="JXU40" s="213"/>
      <c r="JXV40" s="213"/>
      <c r="JXW40" s="213"/>
      <c r="JXX40" s="213"/>
      <c r="JXY40" s="213"/>
      <c r="JXZ40" s="213"/>
      <c r="JYA40" s="213"/>
      <c r="JYB40" s="213"/>
      <c r="JYC40" s="213"/>
      <c r="JYD40" s="213"/>
      <c r="JYE40" s="213"/>
      <c r="JYF40" s="213"/>
      <c r="JYG40" s="213"/>
      <c r="JYH40" s="213"/>
      <c r="JYI40" s="213"/>
      <c r="JYJ40" s="213"/>
      <c r="JYK40" s="213"/>
      <c r="JYL40" s="213"/>
      <c r="JYM40" s="213"/>
      <c r="JYN40" s="213"/>
      <c r="JYO40" s="213"/>
      <c r="JYP40" s="213"/>
      <c r="JYQ40" s="213"/>
      <c r="JYR40" s="213"/>
      <c r="JYS40" s="213"/>
      <c r="JYT40" s="213"/>
      <c r="JYU40" s="213"/>
      <c r="JYV40" s="213"/>
      <c r="JYW40" s="213"/>
      <c r="JYX40" s="213"/>
      <c r="JYY40" s="213"/>
      <c r="JYZ40" s="213"/>
      <c r="JZA40" s="213"/>
      <c r="JZB40" s="213"/>
      <c r="JZC40" s="213"/>
      <c r="JZD40" s="213"/>
      <c r="JZE40" s="213"/>
      <c r="JZF40" s="213"/>
      <c r="JZG40" s="213"/>
      <c r="JZH40" s="213"/>
      <c r="JZI40" s="213"/>
      <c r="JZJ40" s="213"/>
      <c r="JZK40" s="213"/>
      <c r="JZL40" s="213"/>
      <c r="JZM40" s="213"/>
      <c r="JZN40" s="213"/>
      <c r="JZO40" s="213"/>
      <c r="JZP40" s="213"/>
      <c r="JZQ40" s="213"/>
      <c r="JZR40" s="213"/>
      <c r="JZS40" s="213"/>
      <c r="JZT40" s="213"/>
      <c r="JZU40" s="213"/>
      <c r="JZV40" s="213"/>
      <c r="JZW40" s="213"/>
      <c r="JZX40" s="213"/>
      <c r="JZY40" s="213"/>
      <c r="JZZ40" s="213"/>
      <c r="KAA40" s="213"/>
      <c r="KAB40" s="213"/>
      <c r="KAC40" s="213"/>
      <c r="KAD40" s="213"/>
      <c r="KAE40" s="213"/>
      <c r="KAF40" s="213"/>
      <c r="KAG40" s="213"/>
      <c r="KAH40" s="213"/>
      <c r="KAI40" s="213"/>
      <c r="KAJ40" s="213"/>
      <c r="KAK40" s="213"/>
      <c r="KAL40" s="213"/>
      <c r="KAM40" s="213"/>
      <c r="KAN40" s="213"/>
      <c r="KAO40" s="213"/>
      <c r="KAP40" s="213"/>
      <c r="KAQ40" s="213"/>
      <c r="KAR40" s="213"/>
      <c r="KAS40" s="213"/>
      <c r="KAT40" s="213"/>
      <c r="KAU40" s="213"/>
      <c r="KAV40" s="213"/>
      <c r="KAW40" s="213"/>
      <c r="KAX40" s="213"/>
      <c r="KAY40" s="213"/>
      <c r="KAZ40" s="213"/>
      <c r="KBA40" s="213"/>
      <c r="KBB40" s="213"/>
      <c r="KBC40" s="213"/>
      <c r="KBD40" s="213"/>
      <c r="KBE40" s="213"/>
      <c r="KBF40" s="213"/>
      <c r="KBG40" s="213"/>
      <c r="KBH40" s="213"/>
      <c r="KBI40" s="213"/>
      <c r="KBJ40" s="213"/>
      <c r="KBK40" s="213"/>
      <c r="KBL40" s="213"/>
      <c r="KBM40" s="213"/>
      <c r="KBN40" s="213"/>
      <c r="KBO40" s="213"/>
      <c r="KBP40" s="213"/>
      <c r="KBQ40" s="213"/>
      <c r="KBR40" s="213"/>
      <c r="KBS40" s="213"/>
      <c r="KBT40" s="213"/>
      <c r="KBU40" s="213"/>
      <c r="KBV40" s="213"/>
      <c r="KBW40" s="213"/>
      <c r="KBX40" s="213"/>
      <c r="KBY40" s="213"/>
      <c r="KBZ40" s="213"/>
      <c r="KCA40" s="213"/>
      <c r="KCB40" s="213"/>
      <c r="KCC40" s="213"/>
      <c r="KCD40" s="213"/>
      <c r="KCE40" s="213"/>
      <c r="KCF40" s="213"/>
      <c r="KCG40" s="213"/>
      <c r="KCH40" s="213"/>
      <c r="KCI40" s="213"/>
      <c r="KCJ40" s="213"/>
      <c r="KCK40" s="213"/>
      <c r="KCL40" s="213"/>
      <c r="KCM40" s="213"/>
      <c r="KCN40" s="213"/>
      <c r="KCO40" s="213"/>
      <c r="KCP40" s="213"/>
      <c r="KCQ40" s="213"/>
      <c r="KCR40" s="213"/>
      <c r="KCS40" s="213"/>
      <c r="KCT40" s="213"/>
      <c r="KCU40" s="213"/>
      <c r="KCV40" s="213"/>
      <c r="KCW40" s="213"/>
      <c r="KCX40" s="213"/>
      <c r="KCY40" s="213"/>
      <c r="KCZ40" s="213"/>
      <c r="KDA40" s="213"/>
      <c r="KDB40" s="213"/>
      <c r="KDC40" s="213"/>
      <c r="KDD40" s="213"/>
      <c r="KDE40" s="213"/>
      <c r="KDF40" s="213"/>
      <c r="KDG40" s="213"/>
      <c r="KDH40" s="213"/>
      <c r="KDI40" s="213"/>
      <c r="KDJ40" s="213"/>
      <c r="KDK40" s="213"/>
      <c r="KDL40" s="213"/>
      <c r="KDM40" s="213"/>
      <c r="KDN40" s="213"/>
      <c r="KDO40" s="213"/>
      <c r="KDP40" s="213"/>
      <c r="KDQ40" s="213"/>
      <c r="KDR40" s="213"/>
      <c r="KDS40" s="213"/>
      <c r="KDT40" s="213"/>
      <c r="KDU40" s="213"/>
      <c r="KDV40" s="213"/>
      <c r="KDW40" s="213"/>
      <c r="KDX40" s="213"/>
      <c r="KDY40" s="213"/>
      <c r="KDZ40" s="213"/>
      <c r="KEA40" s="213"/>
      <c r="KEB40" s="213"/>
      <c r="KEC40" s="213"/>
      <c r="KED40" s="213"/>
      <c r="KEE40" s="213"/>
      <c r="KEF40" s="213"/>
      <c r="KEG40" s="213"/>
      <c r="KEH40" s="213"/>
      <c r="KEI40" s="213"/>
      <c r="KEJ40" s="213"/>
      <c r="KEK40" s="213"/>
      <c r="KEL40" s="213"/>
      <c r="KEM40" s="213"/>
      <c r="KEN40" s="213"/>
      <c r="KEO40" s="213"/>
      <c r="KEP40" s="213"/>
      <c r="KEQ40" s="213"/>
      <c r="KER40" s="213"/>
      <c r="KES40" s="213"/>
      <c r="KET40" s="213"/>
      <c r="KEU40" s="213"/>
      <c r="KEV40" s="213"/>
      <c r="KEW40" s="213"/>
      <c r="KEX40" s="213"/>
      <c r="KEY40" s="213"/>
      <c r="KEZ40" s="213"/>
      <c r="KFA40" s="213"/>
      <c r="KFB40" s="213"/>
      <c r="KFC40" s="213"/>
      <c r="KFD40" s="213"/>
      <c r="KFE40" s="213"/>
      <c r="KFF40" s="213"/>
      <c r="KFG40" s="213"/>
      <c r="KFH40" s="213"/>
      <c r="KFI40" s="213"/>
      <c r="KFJ40" s="213"/>
      <c r="KFK40" s="213"/>
      <c r="KFL40" s="213"/>
      <c r="KFM40" s="213"/>
      <c r="KFN40" s="213"/>
      <c r="KFO40" s="213"/>
      <c r="KFP40" s="213"/>
      <c r="KFQ40" s="213"/>
      <c r="KFR40" s="213"/>
      <c r="KFS40" s="213"/>
      <c r="KFT40" s="213"/>
      <c r="KFU40" s="213"/>
      <c r="KFV40" s="213"/>
      <c r="KFW40" s="213"/>
      <c r="KFX40" s="213"/>
      <c r="KFY40" s="213"/>
      <c r="KFZ40" s="213"/>
      <c r="KGA40" s="213"/>
      <c r="KGB40" s="213"/>
      <c r="KGC40" s="213"/>
      <c r="KGD40" s="213"/>
      <c r="KGE40" s="213"/>
      <c r="KGF40" s="213"/>
      <c r="KGG40" s="213"/>
      <c r="KGH40" s="213"/>
      <c r="KGI40" s="213"/>
      <c r="KGJ40" s="213"/>
      <c r="KGK40" s="213"/>
      <c r="KGL40" s="213"/>
      <c r="KGM40" s="213"/>
      <c r="KGN40" s="213"/>
      <c r="KGO40" s="213"/>
      <c r="KGP40" s="213"/>
      <c r="KGQ40" s="213"/>
      <c r="KGR40" s="213"/>
      <c r="KGS40" s="213"/>
      <c r="KGT40" s="213"/>
      <c r="KGU40" s="213"/>
      <c r="KGV40" s="213"/>
      <c r="KGW40" s="213"/>
      <c r="KGX40" s="213"/>
      <c r="KGY40" s="213"/>
      <c r="KGZ40" s="213"/>
      <c r="KHA40" s="213"/>
      <c r="KHB40" s="213"/>
      <c r="KHC40" s="213"/>
      <c r="KHD40" s="213"/>
      <c r="KHE40" s="213"/>
      <c r="KHF40" s="213"/>
      <c r="KHG40" s="213"/>
      <c r="KHH40" s="213"/>
      <c r="KHI40" s="213"/>
      <c r="KHJ40" s="213"/>
      <c r="KHK40" s="213"/>
      <c r="KHL40" s="213"/>
      <c r="KHM40" s="213"/>
      <c r="KHN40" s="213"/>
      <c r="KHO40" s="213"/>
      <c r="KHP40" s="213"/>
      <c r="KHQ40" s="213"/>
      <c r="KHR40" s="213"/>
      <c r="KHS40" s="213"/>
      <c r="KHT40" s="213"/>
      <c r="KHU40" s="213"/>
      <c r="KHV40" s="213"/>
      <c r="KHW40" s="213"/>
      <c r="KHX40" s="213"/>
      <c r="KHY40" s="213"/>
      <c r="KHZ40" s="213"/>
      <c r="KIA40" s="213"/>
      <c r="KIB40" s="213"/>
      <c r="KIC40" s="213"/>
      <c r="KID40" s="213"/>
      <c r="KIE40" s="213"/>
      <c r="KIF40" s="213"/>
      <c r="KIG40" s="213"/>
      <c r="KIH40" s="213"/>
      <c r="KII40" s="213"/>
      <c r="KIJ40" s="213"/>
      <c r="KIK40" s="213"/>
      <c r="KIL40" s="213"/>
      <c r="KIM40" s="213"/>
      <c r="KIN40" s="213"/>
      <c r="KIO40" s="213"/>
      <c r="KIP40" s="213"/>
      <c r="KIQ40" s="213"/>
      <c r="KIR40" s="213"/>
      <c r="KIS40" s="213"/>
      <c r="KIT40" s="213"/>
      <c r="KIU40" s="213"/>
      <c r="KIV40" s="213"/>
      <c r="KIW40" s="213"/>
      <c r="KIX40" s="213"/>
      <c r="KIY40" s="213"/>
      <c r="KIZ40" s="213"/>
      <c r="KJA40" s="213"/>
      <c r="KJB40" s="213"/>
      <c r="KJC40" s="213"/>
      <c r="KJD40" s="213"/>
      <c r="KJE40" s="213"/>
      <c r="KJF40" s="213"/>
      <c r="KJG40" s="213"/>
      <c r="KJH40" s="213"/>
      <c r="KJI40" s="213"/>
      <c r="KJJ40" s="213"/>
      <c r="KJK40" s="213"/>
      <c r="KJL40" s="213"/>
      <c r="KJM40" s="213"/>
      <c r="KJN40" s="213"/>
      <c r="KJO40" s="213"/>
      <c r="KJP40" s="213"/>
      <c r="KJQ40" s="213"/>
      <c r="KJR40" s="213"/>
      <c r="KJS40" s="213"/>
      <c r="KJT40" s="213"/>
      <c r="KJU40" s="213"/>
      <c r="KJV40" s="213"/>
      <c r="KJW40" s="213"/>
      <c r="KJX40" s="213"/>
      <c r="KJY40" s="213"/>
      <c r="KJZ40" s="213"/>
      <c r="KKA40" s="213"/>
      <c r="KKB40" s="213"/>
      <c r="KKC40" s="213"/>
      <c r="KKD40" s="213"/>
      <c r="KKE40" s="213"/>
      <c r="KKF40" s="213"/>
      <c r="KKG40" s="213"/>
      <c r="KKH40" s="213"/>
      <c r="KKI40" s="213"/>
      <c r="KKJ40" s="213"/>
      <c r="KKK40" s="213"/>
      <c r="KKL40" s="213"/>
      <c r="KKM40" s="213"/>
      <c r="KKN40" s="213"/>
      <c r="KKO40" s="213"/>
      <c r="KKP40" s="213"/>
      <c r="KKQ40" s="213"/>
      <c r="KKR40" s="213"/>
      <c r="KKS40" s="213"/>
      <c r="KKT40" s="213"/>
      <c r="KKU40" s="213"/>
      <c r="KKV40" s="213"/>
      <c r="KKW40" s="213"/>
      <c r="KKX40" s="213"/>
      <c r="KKY40" s="213"/>
      <c r="KKZ40" s="213"/>
      <c r="KLA40" s="213"/>
      <c r="KLB40" s="213"/>
      <c r="KLC40" s="213"/>
      <c r="KLD40" s="213"/>
      <c r="KLE40" s="213"/>
      <c r="KLF40" s="213"/>
      <c r="KLG40" s="213"/>
      <c r="KLH40" s="213"/>
      <c r="KLI40" s="213"/>
      <c r="KLJ40" s="213"/>
      <c r="KLK40" s="213"/>
      <c r="KLL40" s="213"/>
      <c r="KLM40" s="213"/>
      <c r="KLN40" s="213"/>
      <c r="KLO40" s="213"/>
      <c r="KLP40" s="213"/>
      <c r="KLQ40" s="213"/>
      <c r="KLR40" s="213"/>
      <c r="KLS40" s="213"/>
      <c r="KLT40" s="213"/>
      <c r="KLU40" s="213"/>
      <c r="KLV40" s="213"/>
      <c r="KLW40" s="213"/>
      <c r="KLX40" s="213"/>
      <c r="KLY40" s="213"/>
      <c r="KLZ40" s="213"/>
      <c r="KMA40" s="213"/>
      <c r="KMB40" s="213"/>
      <c r="KMC40" s="213"/>
      <c r="KMD40" s="213"/>
      <c r="KME40" s="213"/>
      <c r="KMF40" s="213"/>
      <c r="KMG40" s="213"/>
      <c r="KMH40" s="213"/>
      <c r="KMI40" s="213"/>
      <c r="KMJ40" s="213"/>
      <c r="KMK40" s="213"/>
      <c r="KML40" s="213"/>
      <c r="KMM40" s="213"/>
      <c r="KMN40" s="213"/>
      <c r="KMO40" s="213"/>
      <c r="KMP40" s="213"/>
      <c r="KMQ40" s="213"/>
      <c r="KMR40" s="213"/>
      <c r="KMS40" s="213"/>
      <c r="KMT40" s="213"/>
      <c r="KMU40" s="213"/>
      <c r="KMV40" s="213"/>
      <c r="KMW40" s="213"/>
      <c r="KMX40" s="213"/>
      <c r="KMY40" s="213"/>
      <c r="KMZ40" s="213"/>
      <c r="KNA40" s="213"/>
      <c r="KNB40" s="213"/>
      <c r="KNC40" s="213"/>
      <c r="KND40" s="213"/>
      <c r="KNE40" s="213"/>
      <c r="KNF40" s="213"/>
      <c r="KNG40" s="213"/>
      <c r="KNH40" s="213"/>
      <c r="KNI40" s="213"/>
      <c r="KNJ40" s="213"/>
      <c r="KNK40" s="213"/>
      <c r="KNL40" s="213"/>
      <c r="KNM40" s="213"/>
      <c r="KNN40" s="213"/>
      <c r="KNO40" s="213"/>
      <c r="KNP40" s="213"/>
      <c r="KNQ40" s="213"/>
      <c r="KNR40" s="213"/>
      <c r="KNS40" s="213"/>
      <c r="KNT40" s="213"/>
      <c r="KNU40" s="213"/>
      <c r="KNV40" s="213"/>
      <c r="KNW40" s="213"/>
      <c r="KNX40" s="213"/>
      <c r="KNY40" s="213"/>
      <c r="KNZ40" s="213"/>
      <c r="KOA40" s="213"/>
      <c r="KOB40" s="213"/>
      <c r="KOC40" s="213"/>
      <c r="KOD40" s="213"/>
      <c r="KOE40" s="213"/>
      <c r="KOF40" s="213"/>
      <c r="KOG40" s="213"/>
      <c r="KOH40" s="213"/>
      <c r="KOI40" s="213"/>
      <c r="KOJ40" s="213"/>
      <c r="KOK40" s="213"/>
      <c r="KOL40" s="213"/>
      <c r="KOM40" s="213"/>
      <c r="KON40" s="213"/>
      <c r="KOO40" s="213"/>
      <c r="KOP40" s="213"/>
      <c r="KOQ40" s="213"/>
      <c r="KOR40" s="213"/>
      <c r="KOS40" s="213"/>
      <c r="KOT40" s="213"/>
      <c r="KOU40" s="213"/>
      <c r="KOV40" s="213"/>
      <c r="KOW40" s="213"/>
      <c r="KOX40" s="213"/>
      <c r="KOY40" s="213"/>
      <c r="KOZ40" s="213"/>
      <c r="KPA40" s="213"/>
      <c r="KPB40" s="213"/>
      <c r="KPC40" s="213"/>
      <c r="KPD40" s="213"/>
      <c r="KPE40" s="213"/>
      <c r="KPF40" s="213"/>
      <c r="KPG40" s="213"/>
      <c r="KPH40" s="213"/>
      <c r="KPI40" s="213"/>
      <c r="KPJ40" s="213"/>
      <c r="KPK40" s="213"/>
      <c r="KPL40" s="213"/>
      <c r="KPM40" s="213"/>
      <c r="KPN40" s="213"/>
      <c r="KPO40" s="213"/>
      <c r="KPP40" s="213"/>
      <c r="KPQ40" s="213"/>
      <c r="KPR40" s="213"/>
      <c r="KPS40" s="213"/>
      <c r="KPT40" s="213"/>
      <c r="KPU40" s="213"/>
      <c r="KPV40" s="213"/>
      <c r="KPW40" s="213"/>
      <c r="KPX40" s="213"/>
      <c r="KPY40" s="213"/>
      <c r="KPZ40" s="213"/>
      <c r="KQA40" s="213"/>
      <c r="KQB40" s="213"/>
      <c r="KQC40" s="213"/>
      <c r="KQD40" s="213"/>
      <c r="KQE40" s="213"/>
      <c r="KQF40" s="213"/>
      <c r="KQG40" s="213"/>
      <c r="KQH40" s="213"/>
      <c r="KQI40" s="213"/>
      <c r="KQJ40" s="213"/>
      <c r="KQK40" s="213"/>
      <c r="KQL40" s="213"/>
      <c r="KQM40" s="213"/>
      <c r="KQN40" s="213"/>
      <c r="KQO40" s="213"/>
      <c r="KQP40" s="213"/>
      <c r="KQQ40" s="213"/>
      <c r="KQR40" s="213"/>
      <c r="KQS40" s="213"/>
      <c r="KQT40" s="213"/>
      <c r="KQU40" s="213"/>
      <c r="KQV40" s="213"/>
      <c r="KQW40" s="213"/>
      <c r="KQX40" s="213"/>
      <c r="KQY40" s="213"/>
      <c r="KQZ40" s="213"/>
      <c r="KRA40" s="213"/>
      <c r="KRB40" s="213"/>
      <c r="KRC40" s="213"/>
      <c r="KRD40" s="213"/>
      <c r="KRE40" s="213"/>
      <c r="KRF40" s="213"/>
      <c r="KRG40" s="213"/>
      <c r="KRH40" s="213"/>
      <c r="KRI40" s="213"/>
      <c r="KRJ40" s="213"/>
      <c r="KRK40" s="213"/>
      <c r="KRL40" s="213"/>
      <c r="KRM40" s="213"/>
      <c r="KRN40" s="213"/>
      <c r="KRO40" s="213"/>
      <c r="KRP40" s="213"/>
      <c r="KRQ40" s="213"/>
      <c r="KRR40" s="213"/>
      <c r="KRS40" s="213"/>
      <c r="KRT40" s="213"/>
      <c r="KRU40" s="213"/>
      <c r="KRV40" s="213"/>
      <c r="KRW40" s="213"/>
      <c r="KRX40" s="213"/>
      <c r="KRY40" s="213"/>
      <c r="KRZ40" s="213"/>
      <c r="KSA40" s="213"/>
      <c r="KSB40" s="213"/>
      <c r="KSC40" s="213"/>
      <c r="KSD40" s="213"/>
      <c r="KSE40" s="213"/>
      <c r="KSF40" s="213"/>
      <c r="KSG40" s="213"/>
      <c r="KSH40" s="213"/>
      <c r="KSI40" s="213"/>
      <c r="KSJ40" s="213"/>
      <c r="KSK40" s="213"/>
      <c r="KSL40" s="213"/>
      <c r="KSM40" s="213"/>
      <c r="KSN40" s="213"/>
      <c r="KSO40" s="213"/>
      <c r="KSP40" s="213"/>
      <c r="KSQ40" s="213"/>
      <c r="KSR40" s="213"/>
      <c r="KSS40" s="213"/>
      <c r="KST40" s="213"/>
      <c r="KSU40" s="213"/>
      <c r="KSV40" s="213"/>
      <c r="KSW40" s="213"/>
      <c r="KSX40" s="213"/>
      <c r="KSY40" s="213"/>
      <c r="KSZ40" s="213"/>
      <c r="KTA40" s="213"/>
      <c r="KTB40" s="213"/>
      <c r="KTC40" s="213"/>
      <c r="KTD40" s="213"/>
      <c r="KTE40" s="213"/>
      <c r="KTF40" s="213"/>
      <c r="KTG40" s="213"/>
      <c r="KTH40" s="213"/>
      <c r="KTI40" s="213"/>
      <c r="KTJ40" s="213"/>
      <c r="KTK40" s="213"/>
      <c r="KTL40" s="213"/>
      <c r="KTM40" s="213"/>
      <c r="KTN40" s="213"/>
      <c r="KTO40" s="213"/>
      <c r="KTP40" s="213"/>
      <c r="KTQ40" s="213"/>
      <c r="KTR40" s="213"/>
      <c r="KTS40" s="213"/>
      <c r="KTT40" s="213"/>
      <c r="KTU40" s="213"/>
      <c r="KTV40" s="213"/>
      <c r="KTW40" s="213"/>
      <c r="KTX40" s="213"/>
      <c r="KTY40" s="213"/>
      <c r="KTZ40" s="213"/>
      <c r="KUA40" s="213"/>
      <c r="KUB40" s="213"/>
      <c r="KUC40" s="213"/>
      <c r="KUD40" s="213"/>
      <c r="KUE40" s="213"/>
      <c r="KUF40" s="213"/>
      <c r="KUG40" s="213"/>
      <c r="KUH40" s="213"/>
      <c r="KUI40" s="213"/>
      <c r="KUJ40" s="213"/>
      <c r="KUK40" s="213"/>
      <c r="KUL40" s="213"/>
      <c r="KUM40" s="213"/>
      <c r="KUN40" s="213"/>
      <c r="KUO40" s="213"/>
      <c r="KUP40" s="213"/>
      <c r="KUQ40" s="213"/>
      <c r="KUR40" s="213"/>
      <c r="KUS40" s="213"/>
      <c r="KUT40" s="213"/>
      <c r="KUU40" s="213"/>
      <c r="KUV40" s="213"/>
      <c r="KUW40" s="213"/>
      <c r="KUX40" s="213"/>
      <c r="KUY40" s="213"/>
      <c r="KUZ40" s="213"/>
      <c r="KVA40" s="213"/>
      <c r="KVB40" s="213"/>
      <c r="KVC40" s="213"/>
      <c r="KVD40" s="213"/>
      <c r="KVE40" s="213"/>
      <c r="KVF40" s="213"/>
      <c r="KVG40" s="213"/>
      <c r="KVH40" s="213"/>
      <c r="KVI40" s="213"/>
      <c r="KVJ40" s="213"/>
      <c r="KVK40" s="213"/>
      <c r="KVL40" s="213"/>
      <c r="KVM40" s="213"/>
      <c r="KVN40" s="213"/>
      <c r="KVO40" s="213"/>
      <c r="KVP40" s="213"/>
      <c r="KVQ40" s="213"/>
      <c r="KVR40" s="213"/>
      <c r="KVS40" s="213"/>
      <c r="KVT40" s="213"/>
      <c r="KVU40" s="213"/>
      <c r="KVV40" s="213"/>
      <c r="KVW40" s="213"/>
      <c r="KVX40" s="213"/>
      <c r="KVY40" s="213"/>
      <c r="KVZ40" s="213"/>
      <c r="KWA40" s="213"/>
      <c r="KWB40" s="213"/>
      <c r="KWC40" s="213"/>
      <c r="KWD40" s="213"/>
      <c r="KWE40" s="213"/>
      <c r="KWF40" s="213"/>
      <c r="KWG40" s="213"/>
      <c r="KWH40" s="213"/>
      <c r="KWI40" s="213"/>
      <c r="KWJ40" s="213"/>
      <c r="KWK40" s="213"/>
      <c r="KWL40" s="213"/>
      <c r="KWM40" s="213"/>
      <c r="KWN40" s="213"/>
      <c r="KWO40" s="213"/>
      <c r="KWP40" s="213"/>
      <c r="KWQ40" s="213"/>
      <c r="KWR40" s="213"/>
      <c r="KWS40" s="213"/>
      <c r="KWT40" s="213"/>
      <c r="KWU40" s="213"/>
      <c r="KWV40" s="213"/>
      <c r="KWW40" s="213"/>
      <c r="KWX40" s="213"/>
      <c r="KWY40" s="213"/>
      <c r="KWZ40" s="213"/>
      <c r="KXA40" s="213"/>
      <c r="KXB40" s="213"/>
      <c r="KXC40" s="213"/>
      <c r="KXD40" s="213"/>
      <c r="KXE40" s="213"/>
      <c r="KXF40" s="213"/>
      <c r="KXG40" s="213"/>
      <c r="KXH40" s="213"/>
      <c r="KXI40" s="213"/>
      <c r="KXJ40" s="213"/>
      <c r="KXK40" s="213"/>
      <c r="KXL40" s="213"/>
      <c r="KXM40" s="213"/>
      <c r="KXN40" s="213"/>
      <c r="KXO40" s="213"/>
      <c r="KXP40" s="213"/>
      <c r="KXQ40" s="213"/>
      <c r="KXR40" s="213"/>
      <c r="KXS40" s="213"/>
      <c r="KXT40" s="213"/>
      <c r="KXU40" s="213"/>
      <c r="KXV40" s="213"/>
      <c r="KXW40" s="213"/>
      <c r="KXX40" s="213"/>
      <c r="KXY40" s="213"/>
      <c r="KXZ40" s="213"/>
      <c r="KYA40" s="213"/>
      <c r="KYB40" s="213"/>
      <c r="KYC40" s="213"/>
      <c r="KYD40" s="213"/>
      <c r="KYE40" s="213"/>
      <c r="KYF40" s="213"/>
      <c r="KYG40" s="213"/>
      <c r="KYH40" s="213"/>
      <c r="KYI40" s="213"/>
      <c r="KYJ40" s="213"/>
      <c r="KYK40" s="213"/>
      <c r="KYL40" s="213"/>
      <c r="KYM40" s="213"/>
      <c r="KYN40" s="213"/>
      <c r="KYO40" s="213"/>
      <c r="KYP40" s="213"/>
      <c r="KYQ40" s="213"/>
      <c r="KYR40" s="213"/>
      <c r="KYS40" s="213"/>
      <c r="KYT40" s="213"/>
      <c r="KYU40" s="213"/>
      <c r="KYV40" s="213"/>
      <c r="KYW40" s="213"/>
      <c r="KYX40" s="213"/>
      <c r="KYY40" s="213"/>
      <c r="KYZ40" s="213"/>
      <c r="KZA40" s="213"/>
      <c r="KZB40" s="213"/>
      <c r="KZC40" s="213"/>
      <c r="KZD40" s="213"/>
      <c r="KZE40" s="213"/>
      <c r="KZF40" s="213"/>
      <c r="KZG40" s="213"/>
      <c r="KZH40" s="213"/>
      <c r="KZI40" s="213"/>
      <c r="KZJ40" s="213"/>
      <c r="KZK40" s="213"/>
      <c r="KZL40" s="213"/>
      <c r="KZM40" s="213"/>
      <c r="KZN40" s="213"/>
      <c r="KZO40" s="213"/>
      <c r="KZP40" s="213"/>
      <c r="KZQ40" s="213"/>
      <c r="KZR40" s="213"/>
      <c r="KZS40" s="213"/>
      <c r="KZT40" s="213"/>
      <c r="KZU40" s="213"/>
      <c r="KZV40" s="213"/>
      <c r="KZW40" s="213"/>
      <c r="KZX40" s="213"/>
      <c r="KZY40" s="213"/>
      <c r="KZZ40" s="213"/>
      <c r="LAA40" s="213"/>
      <c r="LAB40" s="213"/>
      <c r="LAC40" s="213"/>
      <c r="LAD40" s="213"/>
      <c r="LAE40" s="213"/>
      <c r="LAF40" s="213"/>
      <c r="LAG40" s="213"/>
      <c r="LAH40" s="213"/>
      <c r="LAI40" s="213"/>
      <c r="LAJ40" s="213"/>
      <c r="LAK40" s="213"/>
      <c r="LAL40" s="213"/>
      <c r="LAM40" s="213"/>
      <c r="LAN40" s="213"/>
      <c r="LAO40" s="213"/>
      <c r="LAP40" s="213"/>
      <c r="LAQ40" s="213"/>
      <c r="LAR40" s="213"/>
      <c r="LAS40" s="213"/>
      <c r="LAT40" s="213"/>
      <c r="LAU40" s="213"/>
      <c r="LAV40" s="213"/>
      <c r="LAW40" s="213"/>
      <c r="LAX40" s="213"/>
      <c r="LAY40" s="213"/>
      <c r="LAZ40" s="213"/>
      <c r="LBA40" s="213"/>
      <c r="LBB40" s="213"/>
      <c r="LBC40" s="213"/>
      <c r="LBD40" s="213"/>
      <c r="LBE40" s="213"/>
      <c r="LBF40" s="213"/>
      <c r="LBG40" s="213"/>
      <c r="LBH40" s="213"/>
      <c r="LBI40" s="213"/>
      <c r="LBJ40" s="213"/>
      <c r="LBK40" s="213"/>
      <c r="LBL40" s="213"/>
      <c r="LBM40" s="213"/>
      <c r="LBN40" s="213"/>
      <c r="LBO40" s="213"/>
      <c r="LBP40" s="213"/>
      <c r="LBQ40" s="213"/>
      <c r="LBR40" s="213"/>
      <c r="LBS40" s="213"/>
      <c r="LBT40" s="213"/>
      <c r="LBU40" s="213"/>
      <c r="LBV40" s="213"/>
      <c r="LBW40" s="213"/>
      <c r="LBX40" s="213"/>
      <c r="LBY40" s="213"/>
      <c r="LBZ40" s="213"/>
      <c r="LCA40" s="213"/>
      <c r="LCB40" s="213"/>
      <c r="LCC40" s="213"/>
      <c r="LCD40" s="213"/>
      <c r="LCE40" s="213"/>
      <c r="LCF40" s="213"/>
      <c r="LCG40" s="213"/>
      <c r="LCH40" s="213"/>
      <c r="LCI40" s="213"/>
      <c r="LCJ40" s="213"/>
      <c r="LCK40" s="213"/>
      <c r="LCL40" s="213"/>
      <c r="LCM40" s="213"/>
      <c r="LCN40" s="213"/>
      <c r="LCO40" s="213"/>
      <c r="LCP40" s="213"/>
      <c r="LCQ40" s="213"/>
      <c r="LCR40" s="213"/>
      <c r="LCS40" s="213"/>
      <c r="LCT40" s="213"/>
      <c r="LCU40" s="213"/>
      <c r="LCV40" s="213"/>
      <c r="LCW40" s="213"/>
      <c r="LCX40" s="213"/>
      <c r="LCY40" s="213"/>
      <c r="LCZ40" s="213"/>
      <c r="LDA40" s="213"/>
      <c r="LDB40" s="213"/>
      <c r="LDC40" s="213"/>
      <c r="LDD40" s="213"/>
      <c r="LDE40" s="213"/>
      <c r="LDF40" s="213"/>
      <c r="LDG40" s="213"/>
      <c r="LDH40" s="213"/>
      <c r="LDI40" s="213"/>
      <c r="LDJ40" s="213"/>
      <c r="LDK40" s="213"/>
      <c r="LDL40" s="213"/>
      <c r="LDM40" s="213"/>
      <c r="LDN40" s="213"/>
      <c r="LDO40" s="213"/>
      <c r="LDP40" s="213"/>
      <c r="LDQ40" s="213"/>
      <c r="LDR40" s="213"/>
      <c r="LDS40" s="213"/>
      <c r="LDT40" s="213"/>
      <c r="LDU40" s="213"/>
      <c r="LDV40" s="213"/>
      <c r="LDW40" s="213"/>
      <c r="LDX40" s="213"/>
      <c r="LDY40" s="213"/>
      <c r="LDZ40" s="213"/>
      <c r="LEA40" s="213"/>
      <c r="LEB40" s="213"/>
      <c r="LEC40" s="213"/>
      <c r="LED40" s="213"/>
      <c r="LEE40" s="213"/>
      <c r="LEF40" s="213"/>
      <c r="LEG40" s="213"/>
      <c r="LEH40" s="213"/>
      <c r="LEI40" s="213"/>
      <c r="LEJ40" s="213"/>
      <c r="LEK40" s="213"/>
      <c r="LEL40" s="213"/>
      <c r="LEM40" s="213"/>
      <c r="LEN40" s="213"/>
      <c r="LEO40" s="213"/>
      <c r="LEP40" s="213"/>
      <c r="LEQ40" s="213"/>
      <c r="LER40" s="213"/>
      <c r="LES40" s="213"/>
      <c r="LET40" s="213"/>
      <c r="LEU40" s="213"/>
      <c r="LEV40" s="213"/>
      <c r="LEW40" s="213"/>
      <c r="LEX40" s="213"/>
      <c r="LEY40" s="213"/>
      <c r="LEZ40" s="213"/>
      <c r="LFA40" s="213"/>
      <c r="LFB40" s="213"/>
      <c r="LFC40" s="213"/>
      <c r="LFD40" s="213"/>
      <c r="LFE40" s="213"/>
      <c r="LFF40" s="213"/>
      <c r="LFG40" s="213"/>
      <c r="LFH40" s="213"/>
      <c r="LFI40" s="213"/>
      <c r="LFJ40" s="213"/>
      <c r="LFK40" s="213"/>
      <c r="LFL40" s="213"/>
      <c r="LFM40" s="213"/>
      <c r="LFN40" s="213"/>
      <c r="LFO40" s="213"/>
      <c r="LFP40" s="213"/>
      <c r="LFQ40" s="213"/>
      <c r="LFR40" s="213"/>
      <c r="LFS40" s="213"/>
      <c r="LFT40" s="213"/>
      <c r="LFU40" s="213"/>
      <c r="LFV40" s="213"/>
      <c r="LFW40" s="213"/>
      <c r="LFX40" s="213"/>
      <c r="LFY40" s="213"/>
      <c r="LFZ40" s="213"/>
      <c r="LGA40" s="213"/>
      <c r="LGB40" s="213"/>
      <c r="LGC40" s="213"/>
      <c r="LGD40" s="213"/>
      <c r="LGE40" s="213"/>
      <c r="LGF40" s="213"/>
      <c r="LGG40" s="213"/>
      <c r="LGH40" s="213"/>
      <c r="LGI40" s="213"/>
      <c r="LGJ40" s="213"/>
      <c r="LGK40" s="213"/>
      <c r="LGL40" s="213"/>
      <c r="LGM40" s="213"/>
      <c r="LGN40" s="213"/>
      <c r="LGO40" s="213"/>
      <c r="LGP40" s="213"/>
      <c r="LGQ40" s="213"/>
      <c r="LGR40" s="213"/>
      <c r="LGS40" s="213"/>
      <c r="LGT40" s="213"/>
      <c r="LGU40" s="213"/>
      <c r="LGV40" s="213"/>
      <c r="LGW40" s="213"/>
      <c r="LGX40" s="213"/>
      <c r="LGY40" s="213"/>
      <c r="LGZ40" s="213"/>
      <c r="LHA40" s="213"/>
      <c r="LHB40" s="213"/>
      <c r="LHC40" s="213"/>
      <c r="LHD40" s="213"/>
      <c r="LHE40" s="213"/>
      <c r="LHF40" s="213"/>
      <c r="LHG40" s="213"/>
      <c r="LHH40" s="213"/>
      <c r="LHI40" s="213"/>
      <c r="LHJ40" s="213"/>
      <c r="LHK40" s="213"/>
      <c r="LHL40" s="213"/>
      <c r="LHM40" s="213"/>
      <c r="LHN40" s="213"/>
      <c r="LHO40" s="213"/>
      <c r="LHP40" s="213"/>
      <c r="LHQ40" s="213"/>
      <c r="LHR40" s="213"/>
      <c r="LHS40" s="213"/>
      <c r="LHT40" s="213"/>
      <c r="LHU40" s="213"/>
      <c r="LHV40" s="213"/>
      <c r="LHW40" s="213"/>
      <c r="LHX40" s="213"/>
      <c r="LHY40" s="213"/>
      <c r="LHZ40" s="213"/>
      <c r="LIA40" s="213"/>
      <c r="LIB40" s="213"/>
      <c r="LIC40" s="213"/>
      <c r="LID40" s="213"/>
      <c r="LIE40" s="213"/>
      <c r="LIF40" s="213"/>
      <c r="LIG40" s="213"/>
      <c r="LIH40" s="213"/>
      <c r="LII40" s="213"/>
      <c r="LIJ40" s="213"/>
      <c r="LIK40" s="213"/>
      <c r="LIL40" s="213"/>
      <c r="LIM40" s="213"/>
      <c r="LIN40" s="213"/>
      <c r="LIO40" s="213"/>
      <c r="LIP40" s="213"/>
      <c r="LIQ40" s="213"/>
      <c r="LIR40" s="213"/>
      <c r="LIS40" s="213"/>
      <c r="LIT40" s="213"/>
      <c r="LIU40" s="213"/>
      <c r="LIV40" s="213"/>
      <c r="LIW40" s="213"/>
      <c r="LIX40" s="213"/>
      <c r="LIY40" s="213"/>
      <c r="LIZ40" s="213"/>
      <c r="LJA40" s="213"/>
      <c r="LJB40" s="213"/>
      <c r="LJC40" s="213"/>
      <c r="LJD40" s="213"/>
      <c r="LJE40" s="213"/>
      <c r="LJF40" s="213"/>
      <c r="LJG40" s="213"/>
      <c r="LJH40" s="213"/>
      <c r="LJI40" s="213"/>
      <c r="LJJ40" s="213"/>
      <c r="LJK40" s="213"/>
      <c r="LJL40" s="213"/>
      <c r="LJM40" s="213"/>
      <c r="LJN40" s="213"/>
      <c r="LJO40" s="213"/>
      <c r="LJP40" s="213"/>
      <c r="LJQ40" s="213"/>
      <c r="LJR40" s="213"/>
      <c r="LJS40" s="213"/>
      <c r="LJT40" s="213"/>
      <c r="LJU40" s="213"/>
      <c r="LJV40" s="213"/>
      <c r="LJW40" s="213"/>
      <c r="LJX40" s="213"/>
      <c r="LJY40" s="213"/>
      <c r="LJZ40" s="213"/>
      <c r="LKA40" s="213"/>
      <c r="LKB40" s="213"/>
      <c r="LKC40" s="213"/>
      <c r="LKD40" s="213"/>
      <c r="LKE40" s="213"/>
      <c r="LKF40" s="213"/>
      <c r="LKG40" s="213"/>
      <c r="LKH40" s="213"/>
      <c r="LKI40" s="213"/>
      <c r="LKJ40" s="213"/>
      <c r="LKK40" s="213"/>
      <c r="LKL40" s="213"/>
      <c r="LKM40" s="213"/>
      <c r="LKN40" s="213"/>
      <c r="LKO40" s="213"/>
      <c r="LKP40" s="213"/>
      <c r="LKQ40" s="213"/>
      <c r="LKR40" s="213"/>
      <c r="LKS40" s="213"/>
      <c r="LKT40" s="213"/>
      <c r="LKU40" s="213"/>
      <c r="LKV40" s="213"/>
      <c r="LKW40" s="213"/>
      <c r="LKX40" s="213"/>
      <c r="LKY40" s="213"/>
      <c r="LKZ40" s="213"/>
      <c r="LLA40" s="213"/>
      <c r="LLB40" s="213"/>
      <c r="LLC40" s="213"/>
      <c r="LLD40" s="213"/>
      <c r="LLE40" s="213"/>
      <c r="LLF40" s="213"/>
      <c r="LLG40" s="213"/>
      <c r="LLH40" s="213"/>
      <c r="LLI40" s="213"/>
      <c r="LLJ40" s="213"/>
      <c r="LLK40" s="213"/>
      <c r="LLL40" s="213"/>
      <c r="LLM40" s="213"/>
      <c r="LLN40" s="213"/>
      <c r="LLO40" s="213"/>
      <c r="LLP40" s="213"/>
      <c r="LLQ40" s="213"/>
      <c r="LLR40" s="213"/>
      <c r="LLS40" s="213"/>
      <c r="LLT40" s="213"/>
      <c r="LLU40" s="213"/>
      <c r="LLV40" s="213"/>
      <c r="LLW40" s="213"/>
      <c r="LLX40" s="213"/>
      <c r="LLY40" s="213"/>
      <c r="LLZ40" s="213"/>
      <c r="LMA40" s="213"/>
      <c r="LMB40" s="213"/>
      <c r="LMC40" s="213"/>
      <c r="LMD40" s="213"/>
      <c r="LME40" s="213"/>
      <c r="LMF40" s="213"/>
      <c r="LMG40" s="213"/>
      <c r="LMH40" s="213"/>
      <c r="LMI40" s="213"/>
      <c r="LMJ40" s="213"/>
      <c r="LMK40" s="213"/>
      <c r="LML40" s="213"/>
      <c r="LMM40" s="213"/>
      <c r="LMN40" s="213"/>
      <c r="LMO40" s="213"/>
      <c r="LMP40" s="213"/>
      <c r="LMQ40" s="213"/>
      <c r="LMR40" s="213"/>
      <c r="LMS40" s="213"/>
      <c r="LMT40" s="213"/>
      <c r="LMU40" s="213"/>
      <c r="LMV40" s="213"/>
      <c r="LMW40" s="213"/>
      <c r="LMX40" s="213"/>
      <c r="LMY40" s="213"/>
      <c r="LMZ40" s="213"/>
      <c r="LNA40" s="213"/>
      <c r="LNB40" s="213"/>
      <c r="LNC40" s="213"/>
      <c r="LND40" s="213"/>
      <c r="LNE40" s="213"/>
      <c r="LNF40" s="213"/>
      <c r="LNG40" s="213"/>
      <c r="LNH40" s="213"/>
      <c r="LNI40" s="213"/>
      <c r="LNJ40" s="213"/>
      <c r="LNK40" s="213"/>
      <c r="LNL40" s="213"/>
      <c r="LNM40" s="213"/>
      <c r="LNN40" s="213"/>
      <c r="LNO40" s="213"/>
      <c r="LNP40" s="213"/>
      <c r="LNQ40" s="213"/>
      <c r="LNR40" s="213"/>
      <c r="LNS40" s="213"/>
      <c r="LNT40" s="213"/>
      <c r="LNU40" s="213"/>
      <c r="LNV40" s="213"/>
      <c r="LNW40" s="213"/>
      <c r="LNX40" s="213"/>
      <c r="LNY40" s="213"/>
      <c r="LNZ40" s="213"/>
      <c r="LOA40" s="213"/>
      <c r="LOB40" s="213"/>
      <c r="LOC40" s="213"/>
      <c r="LOD40" s="213"/>
      <c r="LOE40" s="213"/>
      <c r="LOF40" s="213"/>
      <c r="LOG40" s="213"/>
      <c r="LOH40" s="213"/>
      <c r="LOI40" s="213"/>
      <c r="LOJ40" s="213"/>
      <c r="LOK40" s="213"/>
      <c r="LOL40" s="213"/>
      <c r="LOM40" s="213"/>
      <c r="LON40" s="213"/>
      <c r="LOO40" s="213"/>
      <c r="LOP40" s="213"/>
      <c r="LOQ40" s="213"/>
      <c r="LOR40" s="213"/>
      <c r="LOS40" s="213"/>
      <c r="LOT40" s="213"/>
      <c r="LOU40" s="213"/>
      <c r="LOV40" s="213"/>
      <c r="LOW40" s="213"/>
      <c r="LOX40" s="213"/>
      <c r="LOY40" s="213"/>
      <c r="LOZ40" s="213"/>
      <c r="LPA40" s="213"/>
      <c r="LPB40" s="213"/>
      <c r="LPC40" s="213"/>
      <c r="LPD40" s="213"/>
      <c r="LPE40" s="213"/>
      <c r="LPF40" s="213"/>
      <c r="LPG40" s="213"/>
      <c r="LPH40" s="213"/>
      <c r="LPI40" s="213"/>
      <c r="LPJ40" s="213"/>
      <c r="LPK40" s="213"/>
      <c r="LPL40" s="213"/>
      <c r="LPM40" s="213"/>
      <c r="LPN40" s="213"/>
      <c r="LPO40" s="213"/>
      <c r="LPP40" s="213"/>
      <c r="LPQ40" s="213"/>
      <c r="LPR40" s="213"/>
      <c r="LPS40" s="213"/>
      <c r="LPT40" s="213"/>
      <c r="LPU40" s="213"/>
      <c r="LPV40" s="213"/>
      <c r="LPW40" s="213"/>
      <c r="LPX40" s="213"/>
      <c r="LPY40" s="213"/>
      <c r="LPZ40" s="213"/>
      <c r="LQA40" s="213"/>
      <c r="LQB40" s="213"/>
      <c r="LQC40" s="213"/>
      <c r="LQD40" s="213"/>
      <c r="LQE40" s="213"/>
      <c r="LQF40" s="213"/>
      <c r="LQG40" s="213"/>
      <c r="LQH40" s="213"/>
      <c r="LQI40" s="213"/>
      <c r="LQJ40" s="213"/>
      <c r="LQK40" s="213"/>
      <c r="LQL40" s="213"/>
      <c r="LQM40" s="213"/>
      <c r="LQN40" s="213"/>
      <c r="LQO40" s="213"/>
      <c r="LQP40" s="213"/>
      <c r="LQQ40" s="213"/>
      <c r="LQR40" s="213"/>
      <c r="LQS40" s="213"/>
      <c r="LQT40" s="213"/>
      <c r="LQU40" s="213"/>
      <c r="LQV40" s="213"/>
      <c r="LQW40" s="213"/>
      <c r="LQX40" s="213"/>
      <c r="LQY40" s="213"/>
      <c r="LQZ40" s="213"/>
      <c r="LRA40" s="213"/>
      <c r="LRB40" s="213"/>
      <c r="LRC40" s="213"/>
      <c r="LRD40" s="213"/>
      <c r="LRE40" s="213"/>
      <c r="LRF40" s="213"/>
      <c r="LRG40" s="213"/>
      <c r="LRH40" s="213"/>
      <c r="LRI40" s="213"/>
      <c r="LRJ40" s="213"/>
      <c r="LRK40" s="213"/>
      <c r="LRL40" s="213"/>
      <c r="LRM40" s="213"/>
      <c r="LRN40" s="213"/>
      <c r="LRO40" s="213"/>
      <c r="LRP40" s="213"/>
      <c r="LRQ40" s="213"/>
      <c r="LRR40" s="213"/>
      <c r="LRS40" s="213"/>
      <c r="LRT40" s="213"/>
      <c r="LRU40" s="213"/>
      <c r="LRV40" s="213"/>
      <c r="LRW40" s="213"/>
      <c r="LRX40" s="213"/>
      <c r="LRY40" s="213"/>
      <c r="LRZ40" s="213"/>
      <c r="LSA40" s="213"/>
      <c r="LSB40" s="213"/>
      <c r="LSC40" s="213"/>
      <c r="LSD40" s="213"/>
      <c r="LSE40" s="213"/>
      <c r="LSF40" s="213"/>
      <c r="LSG40" s="213"/>
      <c r="LSH40" s="213"/>
      <c r="LSI40" s="213"/>
      <c r="LSJ40" s="213"/>
      <c r="LSK40" s="213"/>
      <c r="LSL40" s="213"/>
      <c r="LSM40" s="213"/>
      <c r="LSN40" s="213"/>
      <c r="LSO40" s="213"/>
      <c r="LSP40" s="213"/>
      <c r="LSQ40" s="213"/>
      <c r="LSR40" s="213"/>
      <c r="LSS40" s="213"/>
      <c r="LST40" s="213"/>
      <c r="LSU40" s="213"/>
      <c r="LSV40" s="213"/>
      <c r="LSW40" s="213"/>
      <c r="LSX40" s="213"/>
      <c r="LSY40" s="213"/>
      <c r="LSZ40" s="213"/>
      <c r="LTA40" s="213"/>
      <c r="LTB40" s="213"/>
      <c r="LTC40" s="213"/>
      <c r="LTD40" s="213"/>
      <c r="LTE40" s="213"/>
      <c r="LTF40" s="213"/>
      <c r="LTG40" s="213"/>
      <c r="LTH40" s="213"/>
      <c r="LTI40" s="213"/>
      <c r="LTJ40" s="213"/>
      <c r="LTK40" s="213"/>
      <c r="LTL40" s="213"/>
      <c r="LTM40" s="213"/>
      <c r="LTN40" s="213"/>
      <c r="LTO40" s="213"/>
      <c r="LTP40" s="213"/>
      <c r="LTQ40" s="213"/>
      <c r="LTR40" s="213"/>
      <c r="LTS40" s="213"/>
      <c r="LTT40" s="213"/>
      <c r="LTU40" s="213"/>
      <c r="LTV40" s="213"/>
      <c r="LTW40" s="213"/>
      <c r="LTX40" s="213"/>
      <c r="LTY40" s="213"/>
      <c r="LTZ40" s="213"/>
      <c r="LUA40" s="213"/>
      <c r="LUB40" s="213"/>
      <c r="LUC40" s="213"/>
      <c r="LUD40" s="213"/>
      <c r="LUE40" s="213"/>
      <c r="LUF40" s="213"/>
      <c r="LUG40" s="213"/>
      <c r="LUH40" s="213"/>
      <c r="LUI40" s="213"/>
      <c r="LUJ40" s="213"/>
      <c r="LUK40" s="213"/>
      <c r="LUL40" s="213"/>
      <c r="LUM40" s="213"/>
      <c r="LUN40" s="213"/>
      <c r="LUO40" s="213"/>
      <c r="LUP40" s="213"/>
      <c r="LUQ40" s="213"/>
      <c r="LUR40" s="213"/>
      <c r="LUS40" s="213"/>
      <c r="LUT40" s="213"/>
      <c r="LUU40" s="213"/>
      <c r="LUV40" s="213"/>
      <c r="LUW40" s="213"/>
      <c r="LUX40" s="213"/>
      <c r="LUY40" s="213"/>
      <c r="LUZ40" s="213"/>
      <c r="LVA40" s="213"/>
      <c r="LVB40" s="213"/>
      <c r="LVC40" s="213"/>
      <c r="LVD40" s="213"/>
      <c r="LVE40" s="213"/>
      <c r="LVF40" s="213"/>
      <c r="LVG40" s="213"/>
      <c r="LVH40" s="213"/>
      <c r="LVI40" s="213"/>
      <c r="LVJ40" s="213"/>
      <c r="LVK40" s="213"/>
      <c r="LVL40" s="213"/>
      <c r="LVM40" s="213"/>
      <c r="LVN40" s="213"/>
      <c r="LVO40" s="213"/>
      <c r="LVP40" s="213"/>
      <c r="LVQ40" s="213"/>
      <c r="LVR40" s="213"/>
      <c r="LVS40" s="213"/>
      <c r="LVT40" s="213"/>
      <c r="LVU40" s="213"/>
      <c r="LVV40" s="213"/>
      <c r="LVW40" s="213"/>
      <c r="LVX40" s="213"/>
      <c r="LVY40" s="213"/>
      <c r="LVZ40" s="213"/>
      <c r="LWA40" s="213"/>
      <c r="LWB40" s="213"/>
      <c r="LWC40" s="213"/>
      <c r="LWD40" s="213"/>
      <c r="LWE40" s="213"/>
      <c r="LWF40" s="213"/>
      <c r="LWG40" s="213"/>
      <c r="LWH40" s="213"/>
      <c r="LWI40" s="213"/>
      <c r="LWJ40" s="213"/>
      <c r="LWK40" s="213"/>
      <c r="LWL40" s="213"/>
      <c r="LWM40" s="213"/>
      <c r="LWN40" s="213"/>
      <c r="LWO40" s="213"/>
      <c r="LWP40" s="213"/>
      <c r="LWQ40" s="213"/>
      <c r="LWR40" s="213"/>
      <c r="LWS40" s="213"/>
      <c r="LWT40" s="213"/>
      <c r="LWU40" s="213"/>
      <c r="LWV40" s="213"/>
      <c r="LWW40" s="213"/>
      <c r="LWX40" s="213"/>
      <c r="LWY40" s="213"/>
      <c r="LWZ40" s="213"/>
      <c r="LXA40" s="213"/>
      <c r="LXB40" s="213"/>
      <c r="LXC40" s="213"/>
      <c r="LXD40" s="213"/>
      <c r="LXE40" s="213"/>
      <c r="LXF40" s="213"/>
      <c r="LXG40" s="213"/>
      <c r="LXH40" s="213"/>
      <c r="LXI40" s="213"/>
      <c r="LXJ40" s="213"/>
      <c r="LXK40" s="213"/>
      <c r="LXL40" s="213"/>
      <c r="LXM40" s="213"/>
      <c r="LXN40" s="213"/>
      <c r="LXO40" s="213"/>
      <c r="LXP40" s="213"/>
      <c r="LXQ40" s="213"/>
      <c r="LXR40" s="213"/>
      <c r="LXS40" s="213"/>
      <c r="LXT40" s="213"/>
      <c r="LXU40" s="213"/>
      <c r="LXV40" s="213"/>
      <c r="LXW40" s="213"/>
      <c r="LXX40" s="213"/>
      <c r="LXY40" s="213"/>
      <c r="LXZ40" s="213"/>
      <c r="LYA40" s="213"/>
      <c r="LYB40" s="213"/>
      <c r="LYC40" s="213"/>
      <c r="LYD40" s="213"/>
      <c r="LYE40" s="213"/>
      <c r="LYF40" s="213"/>
      <c r="LYG40" s="213"/>
      <c r="LYH40" s="213"/>
      <c r="LYI40" s="213"/>
      <c r="LYJ40" s="213"/>
      <c r="LYK40" s="213"/>
      <c r="LYL40" s="213"/>
      <c r="LYM40" s="213"/>
      <c r="LYN40" s="213"/>
      <c r="LYO40" s="213"/>
      <c r="LYP40" s="213"/>
      <c r="LYQ40" s="213"/>
      <c r="LYR40" s="213"/>
      <c r="LYS40" s="213"/>
      <c r="LYT40" s="213"/>
      <c r="LYU40" s="213"/>
      <c r="LYV40" s="213"/>
      <c r="LYW40" s="213"/>
      <c r="LYX40" s="213"/>
      <c r="LYY40" s="213"/>
      <c r="LYZ40" s="213"/>
      <c r="LZA40" s="213"/>
      <c r="LZB40" s="213"/>
      <c r="LZC40" s="213"/>
      <c r="LZD40" s="213"/>
      <c r="LZE40" s="213"/>
      <c r="LZF40" s="213"/>
      <c r="LZG40" s="213"/>
      <c r="LZH40" s="213"/>
      <c r="LZI40" s="213"/>
      <c r="LZJ40" s="213"/>
      <c r="LZK40" s="213"/>
      <c r="LZL40" s="213"/>
      <c r="LZM40" s="213"/>
      <c r="LZN40" s="213"/>
      <c r="LZO40" s="213"/>
      <c r="LZP40" s="213"/>
      <c r="LZQ40" s="213"/>
      <c r="LZR40" s="213"/>
      <c r="LZS40" s="213"/>
      <c r="LZT40" s="213"/>
      <c r="LZU40" s="213"/>
      <c r="LZV40" s="213"/>
      <c r="LZW40" s="213"/>
      <c r="LZX40" s="213"/>
      <c r="LZY40" s="213"/>
      <c r="LZZ40" s="213"/>
      <c r="MAA40" s="213"/>
      <c r="MAB40" s="213"/>
      <c r="MAC40" s="213"/>
      <c r="MAD40" s="213"/>
      <c r="MAE40" s="213"/>
      <c r="MAF40" s="213"/>
      <c r="MAG40" s="213"/>
      <c r="MAH40" s="213"/>
      <c r="MAI40" s="213"/>
      <c r="MAJ40" s="213"/>
      <c r="MAK40" s="213"/>
      <c r="MAL40" s="213"/>
      <c r="MAM40" s="213"/>
      <c r="MAN40" s="213"/>
      <c r="MAO40" s="213"/>
      <c r="MAP40" s="213"/>
      <c r="MAQ40" s="213"/>
      <c r="MAR40" s="213"/>
      <c r="MAS40" s="213"/>
      <c r="MAT40" s="213"/>
      <c r="MAU40" s="213"/>
      <c r="MAV40" s="213"/>
      <c r="MAW40" s="213"/>
      <c r="MAX40" s="213"/>
      <c r="MAY40" s="213"/>
      <c r="MAZ40" s="213"/>
      <c r="MBA40" s="213"/>
      <c r="MBB40" s="213"/>
      <c r="MBC40" s="213"/>
      <c r="MBD40" s="213"/>
      <c r="MBE40" s="213"/>
      <c r="MBF40" s="213"/>
      <c r="MBG40" s="213"/>
      <c r="MBH40" s="213"/>
      <c r="MBI40" s="213"/>
      <c r="MBJ40" s="213"/>
      <c r="MBK40" s="213"/>
      <c r="MBL40" s="213"/>
      <c r="MBM40" s="213"/>
      <c r="MBN40" s="213"/>
      <c r="MBO40" s="213"/>
      <c r="MBP40" s="213"/>
      <c r="MBQ40" s="213"/>
      <c r="MBR40" s="213"/>
      <c r="MBS40" s="213"/>
      <c r="MBT40" s="213"/>
      <c r="MBU40" s="213"/>
      <c r="MBV40" s="213"/>
      <c r="MBW40" s="213"/>
      <c r="MBX40" s="213"/>
      <c r="MBY40" s="213"/>
      <c r="MBZ40" s="213"/>
      <c r="MCA40" s="213"/>
      <c r="MCB40" s="213"/>
      <c r="MCC40" s="213"/>
      <c r="MCD40" s="213"/>
      <c r="MCE40" s="213"/>
      <c r="MCF40" s="213"/>
      <c r="MCG40" s="213"/>
      <c r="MCH40" s="213"/>
      <c r="MCI40" s="213"/>
      <c r="MCJ40" s="213"/>
      <c r="MCK40" s="213"/>
      <c r="MCL40" s="213"/>
      <c r="MCM40" s="213"/>
      <c r="MCN40" s="213"/>
      <c r="MCO40" s="213"/>
      <c r="MCP40" s="213"/>
      <c r="MCQ40" s="213"/>
      <c r="MCR40" s="213"/>
      <c r="MCS40" s="213"/>
      <c r="MCT40" s="213"/>
      <c r="MCU40" s="213"/>
      <c r="MCV40" s="213"/>
      <c r="MCW40" s="213"/>
      <c r="MCX40" s="213"/>
      <c r="MCY40" s="213"/>
      <c r="MCZ40" s="213"/>
      <c r="MDA40" s="213"/>
      <c r="MDB40" s="213"/>
      <c r="MDC40" s="213"/>
      <c r="MDD40" s="213"/>
      <c r="MDE40" s="213"/>
      <c r="MDF40" s="213"/>
      <c r="MDG40" s="213"/>
      <c r="MDH40" s="213"/>
      <c r="MDI40" s="213"/>
      <c r="MDJ40" s="213"/>
      <c r="MDK40" s="213"/>
      <c r="MDL40" s="213"/>
      <c r="MDM40" s="213"/>
      <c r="MDN40" s="213"/>
      <c r="MDO40" s="213"/>
      <c r="MDP40" s="213"/>
      <c r="MDQ40" s="213"/>
      <c r="MDR40" s="213"/>
      <c r="MDS40" s="213"/>
      <c r="MDT40" s="213"/>
      <c r="MDU40" s="213"/>
      <c r="MDV40" s="213"/>
      <c r="MDW40" s="213"/>
      <c r="MDX40" s="213"/>
      <c r="MDY40" s="213"/>
      <c r="MDZ40" s="213"/>
      <c r="MEA40" s="213"/>
      <c r="MEB40" s="213"/>
      <c r="MEC40" s="213"/>
      <c r="MED40" s="213"/>
      <c r="MEE40" s="213"/>
      <c r="MEF40" s="213"/>
      <c r="MEG40" s="213"/>
      <c r="MEH40" s="213"/>
      <c r="MEI40" s="213"/>
      <c r="MEJ40" s="213"/>
      <c r="MEK40" s="213"/>
      <c r="MEL40" s="213"/>
      <c r="MEM40" s="213"/>
      <c r="MEN40" s="213"/>
      <c r="MEO40" s="213"/>
      <c r="MEP40" s="213"/>
      <c r="MEQ40" s="213"/>
      <c r="MER40" s="213"/>
      <c r="MES40" s="213"/>
      <c r="MET40" s="213"/>
      <c r="MEU40" s="213"/>
      <c r="MEV40" s="213"/>
      <c r="MEW40" s="213"/>
      <c r="MEX40" s="213"/>
      <c r="MEY40" s="213"/>
      <c r="MEZ40" s="213"/>
      <c r="MFA40" s="213"/>
      <c r="MFB40" s="213"/>
      <c r="MFC40" s="213"/>
      <c r="MFD40" s="213"/>
      <c r="MFE40" s="213"/>
      <c r="MFF40" s="213"/>
      <c r="MFG40" s="213"/>
      <c r="MFH40" s="213"/>
      <c r="MFI40" s="213"/>
      <c r="MFJ40" s="213"/>
      <c r="MFK40" s="213"/>
      <c r="MFL40" s="213"/>
      <c r="MFM40" s="213"/>
      <c r="MFN40" s="213"/>
      <c r="MFO40" s="213"/>
      <c r="MFP40" s="213"/>
      <c r="MFQ40" s="213"/>
      <c r="MFR40" s="213"/>
      <c r="MFS40" s="213"/>
      <c r="MFT40" s="213"/>
      <c r="MFU40" s="213"/>
      <c r="MFV40" s="213"/>
      <c r="MFW40" s="213"/>
      <c r="MFX40" s="213"/>
      <c r="MFY40" s="213"/>
      <c r="MFZ40" s="213"/>
      <c r="MGA40" s="213"/>
      <c r="MGB40" s="213"/>
      <c r="MGC40" s="213"/>
      <c r="MGD40" s="213"/>
      <c r="MGE40" s="213"/>
      <c r="MGF40" s="213"/>
      <c r="MGG40" s="213"/>
      <c r="MGH40" s="213"/>
      <c r="MGI40" s="213"/>
      <c r="MGJ40" s="213"/>
      <c r="MGK40" s="213"/>
      <c r="MGL40" s="213"/>
      <c r="MGM40" s="213"/>
      <c r="MGN40" s="213"/>
      <c r="MGO40" s="213"/>
      <c r="MGP40" s="213"/>
      <c r="MGQ40" s="213"/>
      <c r="MGR40" s="213"/>
      <c r="MGS40" s="213"/>
      <c r="MGT40" s="213"/>
      <c r="MGU40" s="213"/>
      <c r="MGV40" s="213"/>
      <c r="MGW40" s="213"/>
      <c r="MGX40" s="213"/>
      <c r="MGY40" s="213"/>
      <c r="MGZ40" s="213"/>
      <c r="MHA40" s="213"/>
      <c r="MHB40" s="213"/>
      <c r="MHC40" s="213"/>
      <c r="MHD40" s="213"/>
      <c r="MHE40" s="213"/>
      <c r="MHF40" s="213"/>
      <c r="MHG40" s="213"/>
      <c r="MHH40" s="213"/>
      <c r="MHI40" s="213"/>
      <c r="MHJ40" s="213"/>
      <c r="MHK40" s="213"/>
      <c r="MHL40" s="213"/>
      <c r="MHM40" s="213"/>
      <c r="MHN40" s="213"/>
      <c r="MHO40" s="213"/>
      <c r="MHP40" s="213"/>
      <c r="MHQ40" s="213"/>
      <c r="MHR40" s="213"/>
      <c r="MHS40" s="213"/>
      <c r="MHT40" s="213"/>
      <c r="MHU40" s="213"/>
      <c r="MHV40" s="213"/>
      <c r="MHW40" s="213"/>
      <c r="MHX40" s="213"/>
      <c r="MHY40" s="213"/>
      <c r="MHZ40" s="213"/>
      <c r="MIA40" s="213"/>
      <c r="MIB40" s="213"/>
      <c r="MIC40" s="213"/>
      <c r="MID40" s="213"/>
      <c r="MIE40" s="213"/>
      <c r="MIF40" s="213"/>
      <c r="MIG40" s="213"/>
      <c r="MIH40" s="213"/>
      <c r="MII40" s="213"/>
      <c r="MIJ40" s="213"/>
      <c r="MIK40" s="213"/>
      <c r="MIL40" s="213"/>
      <c r="MIM40" s="213"/>
      <c r="MIN40" s="213"/>
      <c r="MIO40" s="213"/>
      <c r="MIP40" s="213"/>
      <c r="MIQ40" s="213"/>
      <c r="MIR40" s="213"/>
      <c r="MIS40" s="213"/>
      <c r="MIT40" s="213"/>
      <c r="MIU40" s="213"/>
      <c r="MIV40" s="213"/>
      <c r="MIW40" s="213"/>
      <c r="MIX40" s="213"/>
      <c r="MIY40" s="213"/>
      <c r="MIZ40" s="213"/>
      <c r="MJA40" s="213"/>
      <c r="MJB40" s="213"/>
      <c r="MJC40" s="213"/>
      <c r="MJD40" s="213"/>
      <c r="MJE40" s="213"/>
      <c r="MJF40" s="213"/>
      <c r="MJG40" s="213"/>
      <c r="MJH40" s="213"/>
      <c r="MJI40" s="213"/>
      <c r="MJJ40" s="213"/>
      <c r="MJK40" s="213"/>
      <c r="MJL40" s="213"/>
      <c r="MJM40" s="213"/>
      <c r="MJN40" s="213"/>
      <c r="MJO40" s="213"/>
      <c r="MJP40" s="213"/>
      <c r="MJQ40" s="213"/>
      <c r="MJR40" s="213"/>
      <c r="MJS40" s="213"/>
      <c r="MJT40" s="213"/>
      <c r="MJU40" s="213"/>
      <c r="MJV40" s="213"/>
      <c r="MJW40" s="213"/>
      <c r="MJX40" s="213"/>
      <c r="MJY40" s="213"/>
      <c r="MJZ40" s="213"/>
      <c r="MKA40" s="213"/>
      <c r="MKB40" s="213"/>
      <c r="MKC40" s="213"/>
      <c r="MKD40" s="213"/>
      <c r="MKE40" s="213"/>
      <c r="MKF40" s="213"/>
      <c r="MKG40" s="213"/>
      <c r="MKH40" s="213"/>
      <c r="MKI40" s="213"/>
      <c r="MKJ40" s="213"/>
      <c r="MKK40" s="213"/>
      <c r="MKL40" s="213"/>
      <c r="MKM40" s="213"/>
      <c r="MKN40" s="213"/>
      <c r="MKO40" s="213"/>
      <c r="MKP40" s="213"/>
      <c r="MKQ40" s="213"/>
      <c r="MKR40" s="213"/>
      <c r="MKS40" s="213"/>
      <c r="MKT40" s="213"/>
      <c r="MKU40" s="213"/>
      <c r="MKV40" s="213"/>
      <c r="MKW40" s="213"/>
      <c r="MKX40" s="213"/>
      <c r="MKY40" s="213"/>
      <c r="MKZ40" s="213"/>
      <c r="MLA40" s="213"/>
      <c r="MLB40" s="213"/>
      <c r="MLC40" s="213"/>
      <c r="MLD40" s="213"/>
      <c r="MLE40" s="213"/>
      <c r="MLF40" s="213"/>
      <c r="MLG40" s="213"/>
      <c r="MLH40" s="213"/>
      <c r="MLI40" s="213"/>
      <c r="MLJ40" s="213"/>
      <c r="MLK40" s="213"/>
      <c r="MLL40" s="213"/>
      <c r="MLM40" s="213"/>
      <c r="MLN40" s="213"/>
      <c r="MLO40" s="213"/>
      <c r="MLP40" s="213"/>
      <c r="MLQ40" s="213"/>
      <c r="MLR40" s="213"/>
      <c r="MLS40" s="213"/>
      <c r="MLT40" s="213"/>
      <c r="MLU40" s="213"/>
      <c r="MLV40" s="213"/>
      <c r="MLW40" s="213"/>
      <c r="MLX40" s="213"/>
      <c r="MLY40" s="213"/>
      <c r="MLZ40" s="213"/>
      <c r="MMA40" s="213"/>
      <c r="MMB40" s="213"/>
      <c r="MMC40" s="213"/>
      <c r="MMD40" s="213"/>
      <c r="MME40" s="213"/>
      <c r="MMF40" s="213"/>
      <c r="MMG40" s="213"/>
      <c r="MMH40" s="213"/>
      <c r="MMI40" s="213"/>
      <c r="MMJ40" s="213"/>
      <c r="MMK40" s="213"/>
      <c r="MML40" s="213"/>
      <c r="MMM40" s="213"/>
      <c r="MMN40" s="213"/>
      <c r="MMO40" s="213"/>
      <c r="MMP40" s="213"/>
      <c r="MMQ40" s="213"/>
      <c r="MMR40" s="213"/>
      <c r="MMS40" s="213"/>
      <c r="MMT40" s="213"/>
      <c r="MMU40" s="213"/>
      <c r="MMV40" s="213"/>
      <c r="MMW40" s="213"/>
      <c r="MMX40" s="213"/>
      <c r="MMY40" s="213"/>
      <c r="MMZ40" s="213"/>
      <c r="MNA40" s="213"/>
      <c r="MNB40" s="213"/>
      <c r="MNC40" s="213"/>
      <c r="MND40" s="213"/>
      <c r="MNE40" s="213"/>
      <c r="MNF40" s="213"/>
      <c r="MNG40" s="213"/>
      <c r="MNH40" s="213"/>
      <c r="MNI40" s="213"/>
      <c r="MNJ40" s="213"/>
      <c r="MNK40" s="213"/>
      <c r="MNL40" s="213"/>
      <c r="MNM40" s="213"/>
      <c r="MNN40" s="213"/>
      <c r="MNO40" s="213"/>
      <c r="MNP40" s="213"/>
      <c r="MNQ40" s="213"/>
      <c r="MNR40" s="213"/>
      <c r="MNS40" s="213"/>
      <c r="MNT40" s="213"/>
      <c r="MNU40" s="213"/>
      <c r="MNV40" s="213"/>
      <c r="MNW40" s="213"/>
      <c r="MNX40" s="213"/>
      <c r="MNY40" s="213"/>
      <c r="MNZ40" s="213"/>
      <c r="MOA40" s="213"/>
      <c r="MOB40" s="213"/>
      <c r="MOC40" s="213"/>
      <c r="MOD40" s="213"/>
      <c r="MOE40" s="213"/>
      <c r="MOF40" s="213"/>
      <c r="MOG40" s="213"/>
      <c r="MOH40" s="213"/>
      <c r="MOI40" s="213"/>
      <c r="MOJ40" s="213"/>
      <c r="MOK40" s="213"/>
      <c r="MOL40" s="213"/>
      <c r="MOM40" s="213"/>
      <c r="MON40" s="213"/>
      <c r="MOO40" s="213"/>
      <c r="MOP40" s="213"/>
      <c r="MOQ40" s="213"/>
      <c r="MOR40" s="213"/>
      <c r="MOS40" s="213"/>
      <c r="MOT40" s="213"/>
      <c r="MOU40" s="213"/>
      <c r="MOV40" s="213"/>
      <c r="MOW40" s="213"/>
      <c r="MOX40" s="213"/>
      <c r="MOY40" s="213"/>
      <c r="MOZ40" s="213"/>
      <c r="MPA40" s="213"/>
      <c r="MPB40" s="213"/>
      <c r="MPC40" s="213"/>
      <c r="MPD40" s="213"/>
      <c r="MPE40" s="213"/>
      <c r="MPF40" s="213"/>
      <c r="MPG40" s="213"/>
      <c r="MPH40" s="213"/>
      <c r="MPI40" s="213"/>
      <c r="MPJ40" s="213"/>
      <c r="MPK40" s="213"/>
      <c r="MPL40" s="213"/>
      <c r="MPM40" s="213"/>
      <c r="MPN40" s="213"/>
      <c r="MPO40" s="213"/>
      <c r="MPP40" s="213"/>
      <c r="MPQ40" s="213"/>
      <c r="MPR40" s="213"/>
      <c r="MPS40" s="213"/>
      <c r="MPT40" s="213"/>
      <c r="MPU40" s="213"/>
      <c r="MPV40" s="213"/>
      <c r="MPW40" s="213"/>
      <c r="MPX40" s="213"/>
      <c r="MPY40" s="213"/>
      <c r="MPZ40" s="213"/>
      <c r="MQA40" s="213"/>
      <c r="MQB40" s="213"/>
      <c r="MQC40" s="213"/>
      <c r="MQD40" s="213"/>
      <c r="MQE40" s="213"/>
      <c r="MQF40" s="213"/>
      <c r="MQG40" s="213"/>
      <c r="MQH40" s="213"/>
      <c r="MQI40" s="213"/>
      <c r="MQJ40" s="213"/>
      <c r="MQK40" s="213"/>
      <c r="MQL40" s="213"/>
      <c r="MQM40" s="213"/>
      <c r="MQN40" s="213"/>
      <c r="MQO40" s="213"/>
      <c r="MQP40" s="213"/>
      <c r="MQQ40" s="213"/>
      <c r="MQR40" s="213"/>
      <c r="MQS40" s="213"/>
      <c r="MQT40" s="213"/>
      <c r="MQU40" s="213"/>
      <c r="MQV40" s="213"/>
      <c r="MQW40" s="213"/>
      <c r="MQX40" s="213"/>
      <c r="MQY40" s="213"/>
      <c r="MQZ40" s="213"/>
      <c r="MRA40" s="213"/>
      <c r="MRB40" s="213"/>
      <c r="MRC40" s="213"/>
      <c r="MRD40" s="213"/>
      <c r="MRE40" s="213"/>
      <c r="MRF40" s="213"/>
      <c r="MRG40" s="213"/>
      <c r="MRH40" s="213"/>
      <c r="MRI40" s="213"/>
      <c r="MRJ40" s="213"/>
      <c r="MRK40" s="213"/>
      <c r="MRL40" s="213"/>
      <c r="MRM40" s="213"/>
      <c r="MRN40" s="213"/>
      <c r="MRO40" s="213"/>
      <c r="MRP40" s="213"/>
      <c r="MRQ40" s="213"/>
      <c r="MRR40" s="213"/>
      <c r="MRS40" s="213"/>
      <c r="MRT40" s="213"/>
      <c r="MRU40" s="213"/>
      <c r="MRV40" s="213"/>
      <c r="MRW40" s="213"/>
      <c r="MRX40" s="213"/>
      <c r="MRY40" s="213"/>
      <c r="MRZ40" s="213"/>
      <c r="MSA40" s="213"/>
      <c r="MSB40" s="213"/>
      <c r="MSC40" s="213"/>
      <c r="MSD40" s="213"/>
      <c r="MSE40" s="213"/>
      <c r="MSF40" s="213"/>
      <c r="MSG40" s="213"/>
      <c r="MSH40" s="213"/>
      <c r="MSI40" s="213"/>
      <c r="MSJ40" s="213"/>
      <c r="MSK40" s="213"/>
      <c r="MSL40" s="213"/>
      <c r="MSM40" s="213"/>
      <c r="MSN40" s="213"/>
      <c r="MSO40" s="213"/>
      <c r="MSP40" s="213"/>
      <c r="MSQ40" s="213"/>
      <c r="MSR40" s="213"/>
      <c r="MSS40" s="213"/>
      <c r="MST40" s="213"/>
      <c r="MSU40" s="213"/>
      <c r="MSV40" s="213"/>
      <c r="MSW40" s="213"/>
      <c r="MSX40" s="213"/>
      <c r="MSY40" s="213"/>
      <c r="MSZ40" s="213"/>
      <c r="MTA40" s="213"/>
      <c r="MTB40" s="213"/>
      <c r="MTC40" s="213"/>
      <c r="MTD40" s="213"/>
      <c r="MTE40" s="213"/>
      <c r="MTF40" s="213"/>
      <c r="MTG40" s="213"/>
      <c r="MTH40" s="213"/>
      <c r="MTI40" s="213"/>
      <c r="MTJ40" s="213"/>
      <c r="MTK40" s="213"/>
      <c r="MTL40" s="213"/>
      <c r="MTM40" s="213"/>
      <c r="MTN40" s="213"/>
      <c r="MTO40" s="213"/>
      <c r="MTP40" s="213"/>
      <c r="MTQ40" s="213"/>
      <c r="MTR40" s="213"/>
      <c r="MTS40" s="213"/>
      <c r="MTT40" s="213"/>
      <c r="MTU40" s="213"/>
      <c r="MTV40" s="213"/>
      <c r="MTW40" s="213"/>
      <c r="MTX40" s="213"/>
      <c r="MTY40" s="213"/>
      <c r="MTZ40" s="213"/>
      <c r="MUA40" s="213"/>
      <c r="MUB40" s="213"/>
      <c r="MUC40" s="213"/>
      <c r="MUD40" s="213"/>
      <c r="MUE40" s="213"/>
      <c r="MUF40" s="213"/>
      <c r="MUG40" s="213"/>
      <c r="MUH40" s="213"/>
      <c r="MUI40" s="213"/>
      <c r="MUJ40" s="213"/>
      <c r="MUK40" s="213"/>
      <c r="MUL40" s="213"/>
      <c r="MUM40" s="213"/>
      <c r="MUN40" s="213"/>
      <c r="MUO40" s="213"/>
      <c r="MUP40" s="213"/>
      <c r="MUQ40" s="213"/>
      <c r="MUR40" s="213"/>
      <c r="MUS40" s="213"/>
      <c r="MUT40" s="213"/>
      <c r="MUU40" s="213"/>
      <c r="MUV40" s="213"/>
      <c r="MUW40" s="213"/>
      <c r="MUX40" s="213"/>
      <c r="MUY40" s="213"/>
      <c r="MUZ40" s="213"/>
      <c r="MVA40" s="213"/>
      <c r="MVB40" s="213"/>
      <c r="MVC40" s="213"/>
      <c r="MVD40" s="213"/>
      <c r="MVE40" s="213"/>
      <c r="MVF40" s="213"/>
      <c r="MVG40" s="213"/>
      <c r="MVH40" s="213"/>
      <c r="MVI40" s="213"/>
      <c r="MVJ40" s="213"/>
      <c r="MVK40" s="213"/>
      <c r="MVL40" s="213"/>
      <c r="MVM40" s="213"/>
      <c r="MVN40" s="213"/>
      <c r="MVO40" s="213"/>
      <c r="MVP40" s="213"/>
      <c r="MVQ40" s="213"/>
      <c r="MVR40" s="213"/>
      <c r="MVS40" s="213"/>
      <c r="MVT40" s="213"/>
      <c r="MVU40" s="213"/>
      <c r="MVV40" s="213"/>
      <c r="MVW40" s="213"/>
      <c r="MVX40" s="213"/>
      <c r="MVY40" s="213"/>
      <c r="MVZ40" s="213"/>
      <c r="MWA40" s="213"/>
      <c r="MWB40" s="213"/>
      <c r="MWC40" s="213"/>
      <c r="MWD40" s="213"/>
      <c r="MWE40" s="213"/>
      <c r="MWF40" s="213"/>
      <c r="MWG40" s="213"/>
      <c r="MWH40" s="213"/>
      <c r="MWI40" s="213"/>
      <c r="MWJ40" s="213"/>
      <c r="MWK40" s="213"/>
      <c r="MWL40" s="213"/>
      <c r="MWM40" s="213"/>
      <c r="MWN40" s="213"/>
      <c r="MWO40" s="213"/>
      <c r="MWP40" s="213"/>
      <c r="MWQ40" s="213"/>
      <c r="MWR40" s="213"/>
      <c r="MWS40" s="213"/>
      <c r="MWT40" s="213"/>
      <c r="MWU40" s="213"/>
      <c r="MWV40" s="213"/>
      <c r="MWW40" s="213"/>
      <c r="MWX40" s="213"/>
      <c r="MWY40" s="213"/>
      <c r="MWZ40" s="213"/>
      <c r="MXA40" s="213"/>
      <c r="MXB40" s="213"/>
      <c r="MXC40" s="213"/>
      <c r="MXD40" s="213"/>
      <c r="MXE40" s="213"/>
      <c r="MXF40" s="213"/>
      <c r="MXG40" s="213"/>
      <c r="MXH40" s="213"/>
      <c r="MXI40" s="213"/>
      <c r="MXJ40" s="213"/>
      <c r="MXK40" s="213"/>
      <c r="MXL40" s="213"/>
      <c r="MXM40" s="213"/>
      <c r="MXN40" s="213"/>
      <c r="MXO40" s="213"/>
      <c r="MXP40" s="213"/>
      <c r="MXQ40" s="213"/>
      <c r="MXR40" s="213"/>
      <c r="MXS40" s="213"/>
      <c r="MXT40" s="213"/>
      <c r="MXU40" s="213"/>
      <c r="MXV40" s="213"/>
      <c r="MXW40" s="213"/>
      <c r="MXX40" s="213"/>
      <c r="MXY40" s="213"/>
      <c r="MXZ40" s="213"/>
      <c r="MYA40" s="213"/>
      <c r="MYB40" s="213"/>
      <c r="MYC40" s="213"/>
      <c r="MYD40" s="213"/>
      <c r="MYE40" s="213"/>
      <c r="MYF40" s="213"/>
      <c r="MYG40" s="213"/>
      <c r="MYH40" s="213"/>
      <c r="MYI40" s="213"/>
      <c r="MYJ40" s="213"/>
      <c r="MYK40" s="213"/>
      <c r="MYL40" s="213"/>
      <c r="MYM40" s="213"/>
      <c r="MYN40" s="213"/>
      <c r="MYO40" s="213"/>
      <c r="MYP40" s="213"/>
      <c r="MYQ40" s="213"/>
      <c r="MYR40" s="213"/>
      <c r="MYS40" s="213"/>
      <c r="MYT40" s="213"/>
      <c r="MYU40" s="213"/>
      <c r="MYV40" s="213"/>
      <c r="MYW40" s="213"/>
      <c r="MYX40" s="213"/>
      <c r="MYY40" s="213"/>
      <c r="MYZ40" s="213"/>
      <c r="MZA40" s="213"/>
      <c r="MZB40" s="213"/>
      <c r="MZC40" s="213"/>
      <c r="MZD40" s="213"/>
      <c r="MZE40" s="213"/>
      <c r="MZF40" s="213"/>
      <c r="MZG40" s="213"/>
      <c r="MZH40" s="213"/>
      <c r="MZI40" s="213"/>
      <c r="MZJ40" s="213"/>
      <c r="MZK40" s="213"/>
      <c r="MZL40" s="213"/>
      <c r="MZM40" s="213"/>
      <c r="MZN40" s="213"/>
      <c r="MZO40" s="213"/>
      <c r="MZP40" s="213"/>
      <c r="MZQ40" s="213"/>
      <c r="MZR40" s="213"/>
      <c r="MZS40" s="213"/>
      <c r="MZT40" s="213"/>
      <c r="MZU40" s="213"/>
      <c r="MZV40" s="213"/>
      <c r="MZW40" s="213"/>
      <c r="MZX40" s="213"/>
      <c r="MZY40" s="213"/>
      <c r="MZZ40" s="213"/>
      <c r="NAA40" s="213"/>
      <c r="NAB40" s="213"/>
      <c r="NAC40" s="213"/>
      <c r="NAD40" s="213"/>
      <c r="NAE40" s="213"/>
      <c r="NAF40" s="213"/>
      <c r="NAG40" s="213"/>
      <c r="NAH40" s="213"/>
      <c r="NAI40" s="213"/>
      <c r="NAJ40" s="213"/>
      <c r="NAK40" s="213"/>
      <c r="NAL40" s="213"/>
      <c r="NAM40" s="213"/>
      <c r="NAN40" s="213"/>
      <c r="NAO40" s="213"/>
      <c r="NAP40" s="213"/>
      <c r="NAQ40" s="213"/>
      <c r="NAR40" s="213"/>
      <c r="NAS40" s="213"/>
      <c r="NAT40" s="213"/>
      <c r="NAU40" s="213"/>
      <c r="NAV40" s="213"/>
      <c r="NAW40" s="213"/>
      <c r="NAX40" s="213"/>
      <c r="NAY40" s="213"/>
      <c r="NAZ40" s="213"/>
      <c r="NBA40" s="213"/>
      <c r="NBB40" s="213"/>
      <c r="NBC40" s="213"/>
      <c r="NBD40" s="213"/>
      <c r="NBE40" s="213"/>
      <c r="NBF40" s="213"/>
      <c r="NBG40" s="213"/>
      <c r="NBH40" s="213"/>
      <c r="NBI40" s="213"/>
      <c r="NBJ40" s="213"/>
      <c r="NBK40" s="213"/>
      <c r="NBL40" s="213"/>
      <c r="NBM40" s="213"/>
      <c r="NBN40" s="213"/>
      <c r="NBO40" s="213"/>
      <c r="NBP40" s="213"/>
      <c r="NBQ40" s="213"/>
      <c r="NBR40" s="213"/>
      <c r="NBS40" s="213"/>
      <c r="NBT40" s="213"/>
      <c r="NBU40" s="213"/>
      <c r="NBV40" s="213"/>
      <c r="NBW40" s="213"/>
      <c r="NBX40" s="213"/>
      <c r="NBY40" s="213"/>
      <c r="NBZ40" s="213"/>
      <c r="NCA40" s="213"/>
      <c r="NCB40" s="213"/>
      <c r="NCC40" s="213"/>
      <c r="NCD40" s="213"/>
      <c r="NCE40" s="213"/>
      <c r="NCF40" s="213"/>
      <c r="NCG40" s="213"/>
      <c r="NCH40" s="213"/>
      <c r="NCI40" s="213"/>
      <c r="NCJ40" s="213"/>
      <c r="NCK40" s="213"/>
      <c r="NCL40" s="213"/>
      <c r="NCM40" s="213"/>
      <c r="NCN40" s="213"/>
      <c r="NCO40" s="213"/>
      <c r="NCP40" s="213"/>
      <c r="NCQ40" s="213"/>
      <c r="NCR40" s="213"/>
      <c r="NCS40" s="213"/>
      <c r="NCT40" s="213"/>
      <c r="NCU40" s="213"/>
      <c r="NCV40" s="213"/>
      <c r="NCW40" s="213"/>
      <c r="NCX40" s="213"/>
      <c r="NCY40" s="213"/>
      <c r="NCZ40" s="213"/>
      <c r="NDA40" s="213"/>
      <c r="NDB40" s="213"/>
      <c r="NDC40" s="213"/>
      <c r="NDD40" s="213"/>
      <c r="NDE40" s="213"/>
      <c r="NDF40" s="213"/>
      <c r="NDG40" s="213"/>
      <c r="NDH40" s="213"/>
      <c r="NDI40" s="213"/>
      <c r="NDJ40" s="213"/>
      <c r="NDK40" s="213"/>
      <c r="NDL40" s="213"/>
      <c r="NDM40" s="213"/>
      <c r="NDN40" s="213"/>
      <c r="NDO40" s="213"/>
      <c r="NDP40" s="213"/>
      <c r="NDQ40" s="213"/>
      <c r="NDR40" s="213"/>
      <c r="NDS40" s="213"/>
      <c r="NDT40" s="213"/>
      <c r="NDU40" s="213"/>
      <c r="NDV40" s="213"/>
      <c r="NDW40" s="213"/>
      <c r="NDX40" s="213"/>
      <c r="NDY40" s="213"/>
      <c r="NDZ40" s="213"/>
      <c r="NEA40" s="213"/>
      <c r="NEB40" s="213"/>
      <c r="NEC40" s="213"/>
      <c r="NED40" s="213"/>
      <c r="NEE40" s="213"/>
      <c r="NEF40" s="213"/>
      <c r="NEG40" s="213"/>
      <c r="NEH40" s="213"/>
      <c r="NEI40" s="213"/>
      <c r="NEJ40" s="213"/>
      <c r="NEK40" s="213"/>
      <c r="NEL40" s="213"/>
      <c r="NEM40" s="213"/>
      <c r="NEN40" s="213"/>
      <c r="NEO40" s="213"/>
      <c r="NEP40" s="213"/>
      <c r="NEQ40" s="213"/>
      <c r="NER40" s="213"/>
      <c r="NES40" s="213"/>
      <c r="NET40" s="213"/>
      <c r="NEU40" s="213"/>
      <c r="NEV40" s="213"/>
      <c r="NEW40" s="213"/>
      <c r="NEX40" s="213"/>
      <c r="NEY40" s="213"/>
      <c r="NEZ40" s="213"/>
      <c r="NFA40" s="213"/>
      <c r="NFB40" s="213"/>
      <c r="NFC40" s="213"/>
      <c r="NFD40" s="213"/>
      <c r="NFE40" s="213"/>
      <c r="NFF40" s="213"/>
      <c r="NFG40" s="213"/>
      <c r="NFH40" s="213"/>
      <c r="NFI40" s="213"/>
      <c r="NFJ40" s="213"/>
      <c r="NFK40" s="213"/>
      <c r="NFL40" s="213"/>
      <c r="NFM40" s="213"/>
      <c r="NFN40" s="213"/>
      <c r="NFO40" s="213"/>
      <c r="NFP40" s="213"/>
      <c r="NFQ40" s="213"/>
      <c r="NFR40" s="213"/>
      <c r="NFS40" s="213"/>
      <c r="NFT40" s="213"/>
      <c r="NFU40" s="213"/>
      <c r="NFV40" s="213"/>
      <c r="NFW40" s="213"/>
      <c r="NFX40" s="213"/>
      <c r="NFY40" s="213"/>
      <c r="NFZ40" s="213"/>
      <c r="NGA40" s="213"/>
      <c r="NGB40" s="213"/>
      <c r="NGC40" s="213"/>
      <c r="NGD40" s="213"/>
      <c r="NGE40" s="213"/>
      <c r="NGF40" s="213"/>
      <c r="NGG40" s="213"/>
      <c r="NGH40" s="213"/>
      <c r="NGI40" s="213"/>
      <c r="NGJ40" s="213"/>
      <c r="NGK40" s="213"/>
      <c r="NGL40" s="213"/>
      <c r="NGM40" s="213"/>
      <c r="NGN40" s="213"/>
      <c r="NGO40" s="213"/>
      <c r="NGP40" s="213"/>
      <c r="NGQ40" s="213"/>
      <c r="NGR40" s="213"/>
      <c r="NGS40" s="213"/>
      <c r="NGT40" s="213"/>
      <c r="NGU40" s="213"/>
      <c r="NGV40" s="213"/>
      <c r="NGW40" s="213"/>
      <c r="NGX40" s="213"/>
      <c r="NGY40" s="213"/>
      <c r="NGZ40" s="213"/>
      <c r="NHA40" s="213"/>
      <c r="NHB40" s="213"/>
      <c r="NHC40" s="213"/>
      <c r="NHD40" s="213"/>
      <c r="NHE40" s="213"/>
      <c r="NHF40" s="213"/>
      <c r="NHG40" s="213"/>
      <c r="NHH40" s="213"/>
      <c r="NHI40" s="213"/>
      <c r="NHJ40" s="213"/>
      <c r="NHK40" s="213"/>
      <c r="NHL40" s="213"/>
      <c r="NHM40" s="213"/>
      <c r="NHN40" s="213"/>
      <c r="NHO40" s="213"/>
      <c r="NHP40" s="213"/>
      <c r="NHQ40" s="213"/>
      <c r="NHR40" s="213"/>
      <c r="NHS40" s="213"/>
      <c r="NHT40" s="213"/>
      <c r="NHU40" s="213"/>
      <c r="NHV40" s="213"/>
      <c r="NHW40" s="213"/>
      <c r="NHX40" s="213"/>
      <c r="NHY40" s="213"/>
      <c r="NHZ40" s="213"/>
      <c r="NIA40" s="213"/>
      <c r="NIB40" s="213"/>
      <c r="NIC40" s="213"/>
      <c r="NID40" s="213"/>
      <c r="NIE40" s="213"/>
      <c r="NIF40" s="213"/>
      <c r="NIG40" s="213"/>
      <c r="NIH40" s="213"/>
      <c r="NII40" s="213"/>
      <c r="NIJ40" s="213"/>
      <c r="NIK40" s="213"/>
      <c r="NIL40" s="213"/>
      <c r="NIM40" s="213"/>
      <c r="NIN40" s="213"/>
      <c r="NIO40" s="213"/>
      <c r="NIP40" s="213"/>
      <c r="NIQ40" s="213"/>
      <c r="NIR40" s="213"/>
      <c r="NIS40" s="213"/>
      <c r="NIT40" s="213"/>
      <c r="NIU40" s="213"/>
      <c r="NIV40" s="213"/>
      <c r="NIW40" s="213"/>
      <c r="NIX40" s="213"/>
      <c r="NIY40" s="213"/>
      <c r="NIZ40" s="213"/>
      <c r="NJA40" s="213"/>
      <c r="NJB40" s="213"/>
      <c r="NJC40" s="213"/>
      <c r="NJD40" s="213"/>
      <c r="NJE40" s="213"/>
      <c r="NJF40" s="213"/>
      <c r="NJG40" s="213"/>
      <c r="NJH40" s="213"/>
      <c r="NJI40" s="213"/>
      <c r="NJJ40" s="213"/>
      <c r="NJK40" s="213"/>
      <c r="NJL40" s="213"/>
      <c r="NJM40" s="213"/>
      <c r="NJN40" s="213"/>
      <c r="NJO40" s="213"/>
      <c r="NJP40" s="213"/>
      <c r="NJQ40" s="213"/>
      <c r="NJR40" s="213"/>
      <c r="NJS40" s="213"/>
      <c r="NJT40" s="213"/>
      <c r="NJU40" s="213"/>
      <c r="NJV40" s="213"/>
      <c r="NJW40" s="213"/>
      <c r="NJX40" s="213"/>
      <c r="NJY40" s="213"/>
      <c r="NJZ40" s="213"/>
      <c r="NKA40" s="213"/>
      <c r="NKB40" s="213"/>
      <c r="NKC40" s="213"/>
      <c r="NKD40" s="213"/>
      <c r="NKE40" s="213"/>
      <c r="NKF40" s="213"/>
      <c r="NKG40" s="213"/>
      <c r="NKH40" s="213"/>
      <c r="NKI40" s="213"/>
      <c r="NKJ40" s="213"/>
      <c r="NKK40" s="213"/>
      <c r="NKL40" s="213"/>
      <c r="NKM40" s="213"/>
      <c r="NKN40" s="213"/>
      <c r="NKO40" s="213"/>
      <c r="NKP40" s="213"/>
      <c r="NKQ40" s="213"/>
      <c r="NKR40" s="213"/>
      <c r="NKS40" s="213"/>
      <c r="NKT40" s="213"/>
      <c r="NKU40" s="213"/>
      <c r="NKV40" s="213"/>
      <c r="NKW40" s="213"/>
      <c r="NKX40" s="213"/>
      <c r="NKY40" s="213"/>
      <c r="NKZ40" s="213"/>
      <c r="NLA40" s="213"/>
      <c r="NLB40" s="213"/>
      <c r="NLC40" s="213"/>
      <c r="NLD40" s="213"/>
      <c r="NLE40" s="213"/>
      <c r="NLF40" s="213"/>
      <c r="NLG40" s="213"/>
      <c r="NLH40" s="213"/>
      <c r="NLI40" s="213"/>
      <c r="NLJ40" s="213"/>
      <c r="NLK40" s="213"/>
      <c r="NLL40" s="213"/>
      <c r="NLM40" s="213"/>
      <c r="NLN40" s="213"/>
      <c r="NLO40" s="213"/>
      <c r="NLP40" s="213"/>
      <c r="NLQ40" s="213"/>
      <c r="NLR40" s="213"/>
      <c r="NLS40" s="213"/>
      <c r="NLT40" s="213"/>
      <c r="NLU40" s="213"/>
      <c r="NLV40" s="213"/>
      <c r="NLW40" s="213"/>
      <c r="NLX40" s="213"/>
      <c r="NLY40" s="213"/>
      <c r="NLZ40" s="213"/>
      <c r="NMA40" s="213"/>
      <c r="NMB40" s="213"/>
      <c r="NMC40" s="213"/>
      <c r="NMD40" s="213"/>
      <c r="NME40" s="213"/>
      <c r="NMF40" s="213"/>
      <c r="NMG40" s="213"/>
      <c r="NMH40" s="213"/>
      <c r="NMI40" s="213"/>
      <c r="NMJ40" s="213"/>
      <c r="NMK40" s="213"/>
      <c r="NML40" s="213"/>
      <c r="NMM40" s="213"/>
      <c r="NMN40" s="213"/>
      <c r="NMO40" s="213"/>
      <c r="NMP40" s="213"/>
      <c r="NMQ40" s="213"/>
      <c r="NMR40" s="213"/>
      <c r="NMS40" s="213"/>
      <c r="NMT40" s="213"/>
      <c r="NMU40" s="213"/>
      <c r="NMV40" s="213"/>
      <c r="NMW40" s="213"/>
      <c r="NMX40" s="213"/>
      <c r="NMY40" s="213"/>
      <c r="NMZ40" s="213"/>
      <c r="NNA40" s="213"/>
      <c r="NNB40" s="213"/>
      <c r="NNC40" s="213"/>
      <c r="NND40" s="213"/>
      <c r="NNE40" s="213"/>
      <c r="NNF40" s="213"/>
      <c r="NNG40" s="213"/>
      <c r="NNH40" s="213"/>
      <c r="NNI40" s="213"/>
      <c r="NNJ40" s="213"/>
      <c r="NNK40" s="213"/>
      <c r="NNL40" s="213"/>
      <c r="NNM40" s="213"/>
      <c r="NNN40" s="213"/>
      <c r="NNO40" s="213"/>
      <c r="NNP40" s="213"/>
      <c r="NNQ40" s="213"/>
      <c r="NNR40" s="213"/>
      <c r="NNS40" s="213"/>
      <c r="NNT40" s="213"/>
      <c r="NNU40" s="213"/>
      <c r="NNV40" s="213"/>
      <c r="NNW40" s="213"/>
      <c r="NNX40" s="213"/>
      <c r="NNY40" s="213"/>
      <c r="NNZ40" s="213"/>
      <c r="NOA40" s="213"/>
      <c r="NOB40" s="213"/>
      <c r="NOC40" s="213"/>
      <c r="NOD40" s="213"/>
      <c r="NOE40" s="213"/>
      <c r="NOF40" s="213"/>
      <c r="NOG40" s="213"/>
      <c r="NOH40" s="213"/>
      <c r="NOI40" s="213"/>
      <c r="NOJ40" s="213"/>
      <c r="NOK40" s="213"/>
      <c r="NOL40" s="213"/>
      <c r="NOM40" s="213"/>
      <c r="NON40" s="213"/>
      <c r="NOO40" s="213"/>
      <c r="NOP40" s="213"/>
      <c r="NOQ40" s="213"/>
      <c r="NOR40" s="213"/>
      <c r="NOS40" s="213"/>
      <c r="NOT40" s="213"/>
      <c r="NOU40" s="213"/>
      <c r="NOV40" s="213"/>
      <c r="NOW40" s="213"/>
      <c r="NOX40" s="213"/>
      <c r="NOY40" s="213"/>
      <c r="NOZ40" s="213"/>
      <c r="NPA40" s="213"/>
      <c r="NPB40" s="213"/>
      <c r="NPC40" s="213"/>
      <c r="NPD40" s="213"/>
      <c r="NPE40" s="213"/>
      <c r="NPF40" s="213"/>
      <c r="NPG40" s="213"/>
      <c r="NPH40" s="213"/>
      <c r="NPI40" s="213"/>
      <c r="NPJ40" s="213"/>
      <c r="NPK40" s="213"/>
      <c r="NPL40" s="213"/>
      <c r="NPM40" s="213"/>
      <c r="NPN40" s="213"/>
      <c r="NPO40" s="213"/>
      <c r="NPP40" s="213"/>
      <c r="NPQ40" s="213"/>
      <c r="NPR40" s="213"/>
      <c r="NPS40" s="213"/>
      <c r="NPT40" s="213"/>
      <c r="NPU40" s="213"/>
      <c r="NPV40" s="213"/>
      <c r="NPW40" s="213"/>
      <c r="NPX40" s="213"/>
      <c r="NPY40" s="213"/>
      <c r="NPZ40" s="213"/>
      <c r="NQA40" s="213"/>
      <c r="NQB40" s="213"/>
      <c r="NQC40" s="213"/>
      <c r="NQD40" s="213"/>
      <c r="NQE40" s="213"/>
      <c r="NQF40" s="213"/>
      <c r="NQG40" s="213"/>
      <c r="NQH40" s="213"/>
      <c r="NQI40" s="213"/>
      <c r="NQJ40" s="213"/>
      <c r="NQK40" s="213"/>
      <c r="NQL40" s="213"/>
      <c r="NQM40" s="213"/>
      <c r="NQN40" s="213"/>
      <c r="NQO40" s="213"/>
      <c r="NQP40" s="213"/>
      <c r="NQQ40" s="213"/>
      <c r="NQR40" s="213"/>
      <c r="NQS40" s="213"/>
      <c r="NQT40" s="213"/>
      <c r="NQU40" s="213"/>
      <c r="NQV40" s="213"/>
      <c r="NQW40" s="213"/>
      <c r="NQX40" s="213"/>
      <c r="NQY40" s="213"/>
      <c r="NQZ40" s="213"/>
      <c r="NRA40" s="213"/>
      <c r="NRB40" s="213"/>
      <c r="NRC40" s="213"/>
      <c r="NRD40" s="213"/>
      <c r="NRE40" s="213"/>
      <c r="NRF40" s="213"/>
      <c r="NRG40" s="213"/>
      <c r="NRH40" s="213"/>
      <c r="NRI40" s="213"/>
      <c r="NRJ40" s="213"/>
      <c r="NRK40" s="213"/>
      <c r="NRL40" s="213"/>
      <c r="NRM40" s="213"/>
      <c r="NRN40" s="213"/>
      <c r="NRO40" s="213"/>
      <c r="NRP40" s="213"/>
      <c r="NRQ40" s="213"/>
      <c r="NRR40" s="213"/>
      <c r="NRS40" s="213"/>
      <c r="NRT40" s="213"/>
      <c r="NRU40" s="213"/>
      <c r="NRV40" s="213"/>
      <c r="NRW40" s="213"/>
      <c r="NRX40" s="213"/>
      <c r="NRY40" s="213"/>
      <c r="NRZ40" s="213"/>
      <c r="NSA40" s="213"/>
      <c r="NSB40" s="213"/>
      <c r="NSC40" s="213"/>
      <c r="NSD40" s="213"/>
      <c r="NSE40" s="213"/>
      <c r="NSF40" s="213"/>
      <c r="NSG40" s="213"/>
      <c r="NSH40" s="213"/>
      <c r="NSI40" s="213"/>
      <c r="NSJ40" s="213"/>
      <c r="NSK40" s="213"/>
      <c r="NSL40" s="213"/>
      <c r="NSM40" s="213"/>
      <c r="NSN40" s="213"/>
      <c r="NSO40" s="213"/>
      <c r="NSP40" s="213"/>
      <c r="NSQ40" s="213"/>
      <c r="NSR40" s="213"/>
      <c r="NSS40" s="213"/>
      <c r="NST40" s="213"/>
      <c r="NSU40" s="213"/>
      <c r="NSV40" s="213"/>
      <c r="NSW40" s="213"/>
      <c r="NSX40" s="213"/>
      <c r="NSY40" s="213"/>
      <c r="NSZ40" s="213"/>
      <c r="NTA40" s="213"/>
      <c r="NTB40" s="213"/>
      <c r="NTC40" s="213"/>
      <c r="NTD40" s="213"/>
      <c r="NTE40" s="213"/>
      <c r="NTF40" s="213"/>
      <c r="NTG40" s="213"/>
      <c r="NTH40" s="213"/>
      <c r="NTI40" s="213"/>
      <c r="NTJ40" s="213"/>
      <c r="NTK40" s="213"/>
      <c r="NTL40" s="213"/>
      <c r="NTM40" s="213"/>
      <c r="NTN40" s="213"/>
      <c r="NTO40" s="213"/>
      <c r="NTP40" s="213"/>
      <c r="NTQ40" s="213"/>
      <c r="NTR40" s="213"/>
      <c r="NTS40" s="213"/>
      <c r="NTT40" s="213"/>
      <c r="NTU40" s="213"/>
      <c r="NTV40" s="213"/>
      <c r="NTW40" s="213"/>
      <c r="NTX40" s="213"/>
      <c r="NTY40" s="213"/>
      <c r="NTZ40" s="213"/>
      <c r="NUA40" s="213"/>
      <c r="NUB40" s="213"/>
      <c r="NUC40" s="213"/>
      <c r="NUD40" s="213"/>
      <c r="NUE40" s="213"/>
      <c r="NUF40" s="213"/>
      <c r="NUG40" s="213"/>
      <c r="NUH40" s="213"/>
      <c r="NUI40" s="213"/>
      <c r="NUJ40" s="213"/>
      <c r="NUK40" s="213"/>
      <c r="NUL40" s="213"/>
      <c r="NUM40" s="213"/>
      <c r="NUN40" s="213"/>
      <c r="NUO40" s="213"/>
      <c r="NUP40" s="213"/>
      <c r="NUQ40" s="213"/>
      <c r="NUR40" s="213"/>
      <c r="NUS40" s="213"/>
      <c r="NUT40" s="213"/>
      <c r="NUU40" s="213"/>
      <c r="NUV40" s="213"/>
      <c r="NUW40" s="213"/>
      <c r="NUX40" s="213"/>
      <c r="NUY40" s="213"/>
      <c r="NUZ40" s="213"/>
      <c r="NVA40" s="213"/>
      <c r="NVB40" s="213"/>
      <c r="NVC40" s="213"/>
      <c r="NVD40" s="213"/>
      <c r="NVE40" s="213"/>
      <c r="NVF40" s="213"/>
      <c r="NVG40" s="213"/>
      <c r="NVH40" s="213"/>
      <c r="NVI40" s="213"/>
      <c r="NVJ40" s="213"/>
      <c r="NVK40" s="213"/>
      <c r="NVL40" s="213"/>
      <c r="NVM40" s="213"/>
      <c r="NVN40" s="213"/>
      <c r="NVO40" s="213"/>
      <c r="NVP40" s="213"/>
      <c r="NVQ40" s="213"/>
      <c r="NVR40" s="213"/>
      <c r="NVS40" s="213"/>
      <c r="NVT40" s="213"/>
      <c r="NVU40" s="213"/>
      <c r="NVV40" s="213"/>
      <c r="NVW40" s="213"/>
      <c r="NVX40" s="213"/>
      <c r="NVY40" s="213"/>
      <c r="NVZ40" s="213"/>
      <c r="NWA40" s="213"/>
      <c r="NWB40" s="213"/>
      <c r="NWC40" s="213"/>
      <c r="NWD40" s="213"/>
      <c r="NWE40" s="213"/>
      <c r="NWF40" s="213"/>
      <c r="NWG40" s="213"/>
      <c r="NWH40" s="213"/>
      <c r="NWI40" s="213"/>
      <c r="NWJ40" s="213"/>
      <c r="NWK40" s="213"/>
      <c r="NWL40" s="213"/>
      <c r="NWM40" s="213"/>
      <c r="NWN40" s="213"/>
      <c r="NWO40" s="213"/>
      <c r="NWP40" s="213"/>
      <c r="NWQ40" s="213"/>
      <c r="NWR40" s="213"/>
      <c r="NWS40" s="213"/>
      <c r="NWT40" s="213"/>
      <c r="NWU40" s="213"/>
      <c r="NWV40" s="213"/>
      <c r="NWW40" s="213"/>
      <c r="NWX40" s="213"/>
      <c r="NWY40" s="213"/>
      <c r="NWZ40" s="213"/>
      <c r="NXA40" s="213"/>
      <c r="NXB40" s="213"/>
      <c r="NXC40" s="213"/>
      <c r="NXD40" s="213"/>
      <c r="NXE40" s="213"/>
      <c r="NXF40" s="213"/>
      <c r="NXG40" s="213"/>
      <c r="NXH40" s="213"/>
      <c r="NXI40" s="213"/>
      <c r="NXJ40" s="213"/>
      <c r="NXK40" s="213"/>
      <c r="NXL40" s="213"/>
      <c r="NXM40" s="213"/>
      <c r="NXN40" s="213"/>
      <c r="NXO40" s="213"/>
      <c r="NXP40" s="213"/>
      <c r="NXQ40" s="213"/>
      <c r="NXR40" s="213"/>
      <c r="NXS40" s="213"/>
      <c r="NXT40" s="213"/>
      <c r="NXU40" s="213"/>
      <c r="NXV40" s="213"/>
      <c r="NXW40" s="213"/>
      <c r="NXX40" s="213"/>
      <c r="NXY40" s="213"/>
      <c r="NXZ40" s="213"/>
      <c r="NYA40" s="213"/>
      <c r="NYB40" s="213"/>
      <c r="NYC40" s="213"/>
      <c r="NYD40" s="213"/>
      <c r="NYE40" s="213"/>
      <c r="NYF40" s="213"/>
      <c r="NYG40" s="213"/>
      <c r="NYH40" s="213"/>
      <c r="NYI40" s="213"/>
      <c r="NYJ40" s="213"/>
      <c r="NYK40" s="213"/>
      <c r="NYL40" s="213"/>
      <c r="NYM40" s="213"/>
      <c r="NYN40" s="213"/>
      <c r="NYO40" s="213"/>
      <c r="NYP40" s="213"/>
      <c r="NYQ40" s="213"/>
      <c r="NYR40" s="213"/>
      <c r="NYS40" s="213"/>
      <c r="NYT40" s="213"/>
      <c r="NYU40" s="213"/>
      <c r="NYV40" s="213"/>
      <c r="NYW40" s="213"/>
      <c r="NYX40" s="213"/>
      <c r="NYY40" s="213"/>
      <c r="NYZ40" s="213"/>
      <c r="NZA40" s="213"/>
      <c r="NZB40" s="213"/>
      <c r="NZC40" s="213"/>
      <c r="NZD40" s="213"/>
      <c r="NZE40" s="213"/>
      <c r="NZF40" s="213"/>
      <c r="NZG40" s="213"/>
      <c r="NZH40" s="213"/>
      <c r="NZI40" s="213"/>
      <c r="NZJ40" s="213"/>
      <c r="NZK40" s="213"/>
      <c r="NZL40" s="213"/>
      <c r="NZM40" s="213"/>
      <c r="NZN40" s="213"/>
      <c r="NZO40" s="213"/>
      <c r="NZP40" s="213"/>
      <c r="NZQ40" s="213"/>
      <c r="NZR40" s="213"/>
      <c r="NZS40" s="213"/>
      <c r="NZT40" s="213"/>
      <c r="NZU40" s="213"/>
      <c r="NZV40" s="213"/>
      <c r="NZW40" s="213"/>
      <c r="NZX40" s="213"/>
      <c r="NZY40" s="213"/>
      <c r="NZZ40" s="213"/>
      <c r="OAA40" s="213"/>
      <c r="OAB40" s="213"/>
      <c r="OAC40" s="213"/>
      <c r="OAD40" s="213"/>
      <c r="OAE40" s="213"/>
      <c r="OAF40" s="213"/>
      <c r="OAG40" s="213"/>
      <c r="OAH40" s="213"/>
      <c r="OAI40" s="213"/>
      <c r="OAJ40" s="213"/>
      <c r="OAK40" s="213"/>
      <c r="OAL40" s="213"/>
      <c r="OAM40" s="213"/>
      <c r="OAN40" s="213"/>
      <c r="OAO40" s="213"/>
      <c r="OAP40" s="213"/>
      <c r="OAQ40" s="213"/>
      <c r="OAR40" s="213"/>
      <c r="OAS40" s="213"/>
      <c r="OAT40" s="213"/>
      <c r="OAU40" s="213"/>
      <c r="OAV40" s="213"/>
      <c r="OAW40" s="213"/>
      <c r="OAX40" s="213"/>
      <c r="OAY40" s="213"/>
      <c r="OAZ40" s="213"/>
      <c r="OBA40" s="213"/>
      <c r="OBB40" s="213"/>
      <c r="OBC40" s="213"/>
      <c r="OBD40" s="213"/>
      <c r="OBE40" s="213"/>
      <c r="OBF40" s="213"/>
      <c r="OBG40" s="213"/>
      <c r="OBH40" s="213"/>
      <c r="OBI40" s="213"/>
      <c r="OBJ40" s="213"/>
      <c r="OBK40" s="213"/>
      <c r="OBL40" s="213"/>
      <c r="OBM40" s="213"/>
      <c r="OBN40" s="213"/>
      <c r="OBO40" s="213"/>
      <c r="OBP40" s="213"/>
      <c r="OBQ40" s="213"/>
      <c r="OBR40" s="213"/>
      <c r="OBS40" s="213"/>
      <c r="OBT40" s="213"/>
      <c r="OBU40" s="213"/>
      <c r="OBV40" s="213"/>
      <c r="OBW40" s="213"/>
      <c r="OBX40" s="213"/>
      <c r="OBY40" s="213"/>
      <c r="OBZ40" s="213"/>
      <c r="OCA40" s="213"/>
      <c r="OCB40" s="213"/>
      <c r="OCC40" s="213"/>
      <c r="OCD40" s="213"/>
      <c r="OCE40" s="213"/>
      <c r="OCF40" s="213"/>
      <c r="OCG40" s="213"/>
      <c r="OCH40" s="213"/>
      <c r="OCI40" s="213"/>
      <c r="OCJ40" s="213"/>
      <c r="OCK40" s="213"/>
      <c r="OCL40" s="213"/>
      <c r="OCM40" s="213"/>
      <c r="OCN40" s="213"/>
      <c r="OCO40" s="213"/>
      <c r="OCP40" s="213"/>
      <c r="OCQ40" s="213"/>
      <c r="OCR40" s="213"/>
      <c r="OCS40" s="213"/>
      <c r="OCT40" s="213"/>
      <c r="OCU40" s="213"/>
      <c r="OCV40" s="213"/>
      <c r="OCW40" s="213"/>
      <c r="OCX40" s="213"/>
      <c r="OCY40" s="213"/>
      <c r="OCZ40" s="213"/>
      <c r="ODA40" s="213"/>
      <c r="ODB40" s="213"/>
      <c r="ODC40" s="213"/>
      <c r="ODD40" s="213"/>
      <c r="ODE40" s="213"/>
      <c r="ODF40" s="213"/>
      <c r="ODG40" s="213"/>
      <c r="ODH40" s="213"/>
      <c r="ODI40" s="213"/>
      <c r="ODJ40" s="213"/>
      <c r="ODK40" s="213"/>
      <c r="ODL40" s="213"/>
      <c r="ODM40" s="213"/>
      <c r="ODN40" s="213"/>
      <c r="ODO40" s="213"/>
      <c r="ODP40" s="213"/>
      <c r="ODQ40" s="213"/>
      <c r="ODR40" s="213"/>
      <c r="ODS40" s="213"/>
      <c r="ODT40" s="213"/>
      <c r="ODU40" s="213"/>
      <c r="ODV40" s="213"/>
      <c r="ODW40" s="213"/>
      <c r="ODX40" s="213"/>
      <c r="ODY40" s="213"/>
      <c r="ODZ40" s="213"/>
      <c r="OEA40" s="213"/>
      <c r="OEB40" s="213"/>
      <c r="OEC40" s="213"/>
      <c r="OED40" s="213"/>
      <c r="OEE40" s="213"/>
      <c r="OEF40" s="213"/>
      <c r="OEG40" s="213"/>
      <c r="OEH40" s="213"/>
      <c r="OEI40" s="213"/>
      <c r="OEJ40" s="213"/>
      <c r="OEK40" s="213"/>
      <c r="OEL40" s="213"/>
      <c r="OEM40" s="213"/>
      <c r="OEN40" s="213"/>
      <c r="OEO40" s="213"/>
      <c r="OEP40" s="213"/>
      <c r="OEQ40" s="213"/>
      <c r="OER40" s="213"/>
      <c r="OES40" s="213"/>
      <c r="OET40" s="213"/>
      <c r="OEU40" s="213"/>
      <c r="OEV40" s="213"/>
      <c r="OEW40" s="213"/>
      <c r="OEX40" s="213"/>
      <c r="OEY40" s="213"/>
      <c r="OEZ40" s="213"/>
      <c r="OFA40" s="213"/>
      <c r="OFB40" s="213"/>
      <c r="OFC40" s="213"/>
      <c r="OFD40" s="213"/>
      <c r="OFE40" s="213"/>
      <c r="OFF40" s="213"/>
      <c r="OFG40" s="213"/>
      <c r="OFH40" s="213"/>
      <c r="OFI40" s="213"/>
      <c r="OFJ40" s="213"/>
      <c r="OFK40" s="213"/>
      <c r="OFL40" s="213"/>
      <c r="OFM40" s="213"/>
      <c r="OFN40" s="213"/>
      <c r="OFO40" s="213"/>
      <c r="OFP40" s="213"/>
      <c r="OFQ40" s="213"/>
      <c r="OFR40" s="213"/>
      <c r="OFS40" s="213"/>
      <c r="OFT40" s="213"/>
      <c r="OFU40" s="213"/>
      <c r="OFV40" s="213"/>
      <c r="OFW40" s="213"/>
      <c r="OFX40" s="213"/>
      <c r="OFY40" s="213"/>
      <c r="OFZ40" s="213"/>
      <c r="OGA40" s="213"/>
      <c r="OGB40" s="213"/>
      <c r="OGC40" s="213"/>
      <c r="OGD40" s="213"/>
      <c r="OGE40" s="213"/>
      <c r="OGF40" s="213"/>
      <c r="OGG40" s="213"/>
      <c r="OGH40" s="213"/>
      <c r="OGI40" s="213"/>
      <c r="OGJ40" s="213"/>
      <c r="OGK40" s="213"/>
      <c r="OGL40" s="213"/>
      <c r="OGM40" s="213"/>
      <c r="OGN40" s="213"/>
      <c r="OGO40" s="213"/>
      <c r="OGP40" s="213"/>
      <c r="OGQ40" s="213"/>
      <c r="OGR40" s="213"/>
      <c r="OGS40" s="213"/>
      <c r="OGT40" s="213"/>
      <c r="OGU40" s="213"/>
      <c r="OGV40" s="213"/>
      <c r="OGW40" s="213"/>
      <c r="OGX40" s="213"/>
      <c r="OGY40" s="213"/>
      <c r="OGZ40" s="213"/>
      <c r="OHA40" s="213"/>
      <c r="OHB40" s="213"/>
      <c r="OHC40" s="213"/>
      <c r="OHD40" s="213"/>
      <c r="OHE40" s="213"/>
      <c r="OHF40" s="213"/>
      <c r="OHG40" s="213"/>
      <c r="OHH40" s="213"/>
      <c r="OHI40" s="213"/>
      <c r="OHJ40" s="213"/>
      <c r="OHK40" s="213"/>
      <c r="OHL40" s="213"/>
      <c r="OHM40" s="213"/>
      <c r="OHN40" s="213"/>
      <c r="OHO40" s="213"/>
      <c r="OHP40" s="213"/>
      <c r="OHQ40" s="213"/>
      <c r="OHR40" s="213"/>
      <c r="OHS40" s="213"/>
      <c r="OHT40" s="213"/>
      <c r="OHU40" s="213"/>
      <c r="OHV40" s="213"/>
      <c r="OHW40" s="213"/>
      <c r="OHX40" s="213"/>
      <c r="OHY40" s="213"/>
      <c r="OHZ40" s="213"/>
      <c r="OIA40" s="213"/>
      <c r="OIB40" s="213"/>
      <c r="OIC40" s="213"/>
      <c r="OID40" s="213"/>
      <c r="OIE40" s="213"/>
      <c r="OIF40" s="213"/>
      <c r="OIG40" s="213"/>
      <c r="OIH40" s="213"/>
      <c r="OII40" s="213"/>
      <c r="OIJ40" s="213"/>
      <c r="OIK40" s="213"/>
      <c r="OIL40" s="213"/>
      <c r="OIM40" s="213"/>
      <c r="OIN40" s="213"/>
      <c r="OIO40" s="213"/>
      <c r="OIP40" s="213"/>
      <c r="OIQ40" s="213"/>
      <c r="OIR40" s="213"/>
      <c r="OIS40" s="213"/>
      <c r="OIT40" s="213"/>
      <c r="OIU40" s="213"/>
      <c r="OIV40" s="213"/>
      <c r="OIW40" s="213"/>
      <c r="OIX40" s="213"/>
      <c r="OIY40" s="213"/>
      <c r="OIZ40" s="213"/>
      <c r="OJA40" s="213"/>
      <c r="OJB40" s="213"/>
      <c r="OJC40" s="213"/>
      <c r="OJD40" s="213"/>
      <c r="OJE40" s="213"/>
      <c r="OJF40" s="213"/>
      <c r="OJG40" s="213"/>
      <c r="OJH40" s="213"/>
      <c r="OJI40" s="213"/>
      <c r="OJJ40" s="213"/>
      <c r="OJK40" s="213"/>
      <c r="OJL40" s="213"/>
      <c r="OJM40" s="213"/>
      <c r="OJN40" s="213"/>
      <c r="OJO40" s="213"/>
      <c r="OJP40" s="213"/>
      <c r="OJQ40" s="213"/>
      <c r="OJR40" s="213"/>
      <c r="OJS40" s="213"/>
      <c r="OJT40" s="213"/>
      <c r="OJU40" s="213"/>
      <c r="OJV40" s="213"/>
      <c r="OJW40" s="213"/>
      <c r="OJX40" s="213"/>
      <c r="OJY40" s="213"/>
      <c r="OJZ40" s="213"/>
      <c r="OKA40" s="213"/>
      <c r="OKB40" s="213"/>
      <c r="OKC40" s="213"/>
      <c r="OKD40" s="213"/>
      <c r="OKE40" s="213"/>
      <c r="OKF40" s="213"/>
      <c r="OKG40" s="213"/>
      <c r="OKH40" s="213"/>
      <c r="OKI40" s="213"/>
      <c r="OKJ40" s="213"/>
      <c r="OKK40" s="213"/>
      <c r="OKL40" s="213"/>
      <c r="OKM40" s="213"/>
      <c r="OKN40" s="213"/>
      <c r="OKO40" s="213"/>
      <c r="OKP40" s="213"/>
      <c r="OKQ40" s="213"/>
      <c r="OKR40" s="213"/>
      <c r="OKS40" s="213"/>
      <c r="OKT40" s="213"/>
      <c r="OKU40" s="213"/>
      <c r="OKV40" s="213"/>
      <c r="OKW40" s="213"/>
      <c r="OKX40" s="213"/>
      <c r="OKY40" s="213"/>
      <c r="OKZ40" s="213"/>
      <c r="OLA40" s="213"/>
      <c r="OLB40" s="213"/>
      <c r="OLC40" s="213"/>
      <c r="OLD40" s="213"/>
      <c r="OLE40" s="213"/>
      <c r="OLF40" s="213"/>
      <c r="OLG40" s="213"/>
      <c r="OLH40" s="213"/>
      <c r="OLI40" s="213"/>
      <c r="OLJ40" s="213"/>
      <c r="OLK40" s="213"/>
      <c r="OLL40" s="213"/>
      <c r="OLM40" s="213"/>
      <c r="OLN40" s="213"/>
      <c r="OLO40" s="213"/>
      <c r="OLP40" s="213"/>
      <c r="OLQ40" s="213"/>
      <c r="OLR40" s="213"/>
      <c r="OLS40" s="213"/>
      <c r="OLT40" s="213"/>
      <c r="OLU40" s="213"/>
      <c r="OLV40" s="213"/>
      <c r="OLW40" s="213"/>
      <c r="OLX40" s="213"/>
      <c r="OLY40" s="213"/>
      <c r="OLZ40" s="213"/>
      <c r="OMA40" s="213"/>
      <c r="OMB40" s="213"/>
      <c r="OMC40" s="213"/>
      <c r="OMD40" s="213"/>
      <c r="OME40" s="213"/>
      <c r="OMF40" s="213"/>
      <c r="OMG40" s="213"/>
      <c r="OMH40" s="213"/>
      <c r="OMI40" s="213"/>
      <c r="OMJ40" s="213"/>
      <c r="OMK40" s="213"/>
      <c r="OML40" s="213"/>
      <c r="OMM40" s="213"/>
      <c r="OMN40" s="213"/>
      <c r="OMO40" s="213"/>
      <c r="OMP40" s="213"/>
      <c r="OMQ40" s="213"/>
      <c r="OMR40" s="213"/>
      <c r="OMS40" s="213"/>
      <c r="OMT40" s="213"/>
      <c r="OMU40" s="213"/>
      <c r="OMV40" s="213"/>
      <c r="OMW40" s="213"/>
      <c r="OMX40" s="213"/>
      <c r="OMY40" s="213"/>
      <c r="OMZ40" s="213"/>
      <c r="ONA40" s="213"/>
      <c r="ONB40" s="213"/>
      <c r="ONC40" s="213"/>
      <c r="OND40" s="213"/>
      <c r="ONE40" s="213"/>
      <c r="ONF40" s="213"/>
      <c r="ONG40" s="213"/>
      <c r="ONH40" s="213"/>
      <c r="ONI40" s="213"/>
      <c r="ONJ40" s="213"/>
      <c r="ONK40" s="213"/>
      <c r="ONL40" s="213"/>
      <c r="ONM40" s="213"/>
      <c r="ONN40" s="213"/>
      <c r="ONO40" s="213"/>
      <c r="ONP40" s="213"/>
      <c r="ONQ40" s="213"/>
      <c r="ONR40" s="213"/>
      <c r="ONS40" s="213"/>
      <c r="ONT40" s="213"/>
      <c r="ONU40" s="213"/>
      <c r="ONV40" s="213"/>
      <c r="ONW40" s="213"/>
      <c r="ONX40" s="213"/>
      <c r="ONY40" s="213"/>
      <c r="ONZ40" s="213"/>
      <c r="OOA40" s="213"/>
      <c r="OOB40" s="213"/>
      <c r="OOC40" s="213"/>
      <c r="OOD40" s="213"/>
      <c r="OOE40" s="213"/>
      <c r="OOF40" s="213"/>
      <c r="OOG40" s="213"/>
      <c r="OOH40" s="213"/>
      <c r="OOI40" s="213"/>
      <c r="OOJ40" s="213"/>
      <c r="OOK40" s="213"/>
      <c r="OOL40" s="213"/>
      <c r="OOM40" s="213"/>
      <c r="OON40" s="213"/>
      <c r="OOO40" s="213"/>
      <c r="OOP40" s="213"/>
      <c r="OOQ40" s="213"/>
      <c r="OOR40" s="213"/>
      <c r="OOS40" s="213"/>
      <c r="OOT40" s="213"/>
      <c r="OOU40" s="213"/>
      <c r="OOV40" s="213"/>
      <c r="OOW40" s="213"/>
      <c r="OOX40" s="213"/>
      <c r="OOY40" s="213"/>
      <c r="OOZ40" s="213"/>
      <c r="OPA40" s="213"/>
      <c r="OPB40" s="213"/>
      <c r="OPC40" s="213"/>
      <c r="OPD40" s="213"/>
      <c r="OPE40" s="213"/>
      <c r="OPF40" s="213"/>
      <c r="OPG40" s="213"/>
      <c r="OPH40" s="213"/>
      <c r="OPI40" s="213"/>
      <c r="OPJ40" s="213"/>
      <c r="OPK40" s="213"/>
      <c r="OPL40" s="213"/>
      <c r="OPM40" s="213"/>
      <c r="OPN40" s="213"/>
      <c r="OPO40" s="213"/>
      <c r="OPP40" s="213"/>
      <c r="OPQ40" s="213"/>
      <c r="OPR40" s="213"/>
      <c r="OPS40" s="213"/>
      <c r="OPT40" s="213"/>
      <c r="OPU40" s="213"/>
      <c r="OPV40" s="213"/>
      <c r="OPW40" s="213"/>
      <c r="OPX40" s="213"/>
      <c r="OPY40" s="213"/>
      <c r="OPZ40" s="213"/>
      <c r="OQA40" s="213"/>
      <c r="OQB40" s="213"/>
      <c r="OQC40" s="213"/>
      <c r="OQD40" s="213"/>
      <c r="OQE40" s="213"/>
      <c r="OQF40" s="213"/>
      <c r="OQG40" s="213"/>
      <c r="OQH40" s="213"/>
      <c r="OQI40" s="213"/>
      <c r="OQJ40" s="213"/>
      <c r="OQK40" s="213"/>
      <c r="OQL40" s="213"/>
      <c r="OQM40" s="213"/>
      <c r="OQN40" s="213"/>
      <c r="OQO40" s="213"/>
      <c r="OQP40" s="213"/>
      <c r="OQQ40" s="213"/>
      <c r="OQR40" s="213"/>
      <c r="OQS40" s="213"/>
      <c r="OQT40" s="213"/>
      <c r="OQU40" s="213"/>
      <c r="OQV40" s="213"/>
      <c r="OQW40" s="213"/>
      <c r="OQX40" s="213"/>
      <c r="OQY40" s="213"/>
      <c r="OQZ40" s="213"/>
      <c r="ORA40" s="213"/>
      <c r="ORB40" s="213"/>
      <c r="ORC40" s="213"/>
      <c r="ORD40" s="213"/>
      <c r="ORE40" s="213"/>
      <c r="ORF40" s="213"/>
      <c r="ORG40" s="213"/>
      <c r="ORH40" s="213"/>
      <c r="ORI40" s="213"/>
      <c r="ORJ40" s="213"/>
      <c r="ORK40" s="213"/>
      <c r="ORL40" s="213"/>
      <c r="ORM40" s="213"/>
      <c r="ORN40" s="213"/>
      <c r="ORO40" s="213"/>
      <c r="ORP40" s="213"/>
      <c r="ORQ40" s="213"/>
      <c r="ORR40" s="213"/>
      <c r="ORS40" s="213"/>
      <c r="ORT40" s="213"/>
      <c r="ORU40" s="213"/>
      <c r="ORV40" s="213"/>
      <c r="ORW40" s="213"/>
      <c r="ORX40" s="213"/>
      <c r="ORY40" s="213"/>
      <c r="ORZ40" s="213"/>
      <c r="OSA40" s="213"/>
      <c r="OSB40" s="213"/>
      <c r="OSC40" s="213"/>
      <c r="OSD40" s="213"/>
      <c r="OSE40" s="213"/>
      <c r="OSF40" s="213"/>
      <c r="OSG40" s="213"/>
      <c r="OSH40" s="213"/>
      <c r="OSI40" s="213"/>
      <c r="OSJ40" s="213"/>
      <c r="OSK40" s="213"/>
      <c r="OSL40" s="213"/>
      <c r="OSM40" s="213"/>
      <c r="OSN40" s="213"/>
      <c r="OSO40" s="213"/>
      <c r="OSP40" s="213"/>
      <c r="OSQ40" s="213"/>
      <c r="OSR40" s="213"/>
      <c r="OSS40" s="213"/>
      <c r="OST40" s="213"/>
      <c r="OSU40" s="213"/>
      <c r="OSV40" s="213"/>
      <c r="OSW40" s="213"/>
      <c r="OSX40" s="213"/>
      <c r="OSY40" s="213"/>
      <c r="OSZ40" s="213"/>
      <c r="OTA40" s="213"/>
      <c r="OTB40" s="213"/>
      <c r="OTC40" s="213"/>
      <c r="OTD40" s="213"/>
      <c r="OTE40" s="213"/>
      <c r="OTF40" s="213"/>
      <c r="OTG40" s="213"/>
      <c r="OTH40" s="213"/>
      <c r="OTI40" s="213"/>
      <c r="OTJ40" s="213"/>
      <c r="OTK40" s="213"/>
      <c r="OTL40" s="213"/>
      <c r="OTM40" s="213"/>
      <c r="OTN40" s="213"/>
      <c r="OTO40" s="213"/>
      <c r="OTP40" s="213"/>
      <c r="OTQ40" s="213"/>
      <c r="OTR40" s="213"/>
      <c r="OTS40" s="213"/>
      <c r="OTT40" s="213"/>
      <c r="OTU40" s="213"/>
      <c r="OTV40" s="213"/>
      <c r="OTW40" s="213"/>
      <c r="OTX40" s="213"/>
      <c r="OTY40" s="213"/>
      <c r="OTZ40" s="213"/>
      <c r="OUA40" s="213"/>
      <c r="OUB40" s="213"/>
      <c r="OUC40" s="213"/>
      <c r="OUD40" s="213"/>
      <c r="OUE40" s="213"/>
      <c r="OUF40" s="213"/>
      <c r="OUG40" s="213"/>
      <c r="OUH40" s="213"/>
      <c r="OUI40" s="213"/>
      <c r="OUJ40" s="213"/>
      <c r="OUK40" s="213"/>
      <c r="OUL40" s="213"/>
      <c r="OUM40" s="213"/>
      <c r="OUN40" s="213"/>
      <c r="OUO40" s="213"/>
      <c r="OUP40" s="213"/>
      <c r="OUQ40" s="213"/>
      <c r="OUR40" s="213"/>
      <c r="OUS40" s="213"/>
      <c r="OUT40" s="213"/>
      <c r="OUU40" s="213"/>
      <c r="OUV40" s="213"/>
      <c r="OUW40" s="213"/>
      <c r="OUX40" s="213"/>
      <c r="OUY40" s="213"/>
      <c r="OUZ40" s="213"/>
      <c r="OVA40" s="213"/>
      <c r="OVB40" s="213"/>
      <c r="OVC40" s="213"/>
      <c r="OVD40" s="213"/>
      <c r="OVE40" s="213"/>
      <c r="OVF40" s="213"/>
      <c r="OVG40" s="213"/>
      <c r="OVH40" s="213"/>
      <c r="OVI40" s="213"/>
      <c r="OVJ40" s="213"/>
      <c r="OVK40" s="213"/>
      <c r="OVL40" s="213"/>
      <c r="OVM40" s="213"/>
      <c r="OVN40" s="213"/>
      <c r="OVO40" s="213"/>
      <c r="OVP40" s="213"/>
      <c r="OVQ40" s="213"/>
      <c r="OVR40" s="213"/>
      <c r="OVS40" s="213"/>
      <c r="OVT40" s="213"/>
      <c r="OVU40" s="213"/>
      <c r="OVV40" s="213"/>
      <c r="OVW40" s="213"/>
      <c r="OVX40" s="213"/>
      <c r="OVY40" s="213"/>
      <c r="OVZ40" s="213"/>
      <c r="OWA40" s="213"/>
      <c r="OWB40" s="213"/>
      <c r="OWC40" s="213"/>
      <c r="OWD40" s="213"/>
      <c r="OWE40" s="213"/>
      <c r="OWF40" s="213"/>
      <c r="OWG40" s="213"/>
      <c r="OWH40" s="213"/>
      <c r="OWI40" s="213"/>
      <c r="OWJ40" s="213"/>
      <c r="OWK40" s="213"/>
      <c r="OWL40" s="213"/>
      <c r="OWM40" s="213"/>
      <c r="OWN40" s="213"/>
      <c r="OWO40" s="213"/>
      <c r="OWP40" s="213"/>
      <c r="OWQ40" s="213"/>
      <c r="OWR40" s="213"/>
      <c r="OWS40" s="213"/>
      <c r="OWT40" s="213"/>
      <c r="OWU40" s="213"/>
      <c r="OWV40" s="213"/>
      <c r="OWW40" s="213"/>
      <c r="OWX40" s="213"/>
      <c r="OWY40" s="213"/>
      <c r="OWZ40" s="213"/>
      <c r="OXA40" s="213"/>
      <c r="OXB40" s="213"/>
      <c r="OXC40" s="213"/>
      <c r="OXD40" s="213"/>
      <c r="OXE40" s="213"/>
      <c r="OXF40" s="213"/>
      <c r="OXG40" s="213"/>
      <c r="OXH40" s="213"/>
      <c r="OXI40" s="213"/>
      <c r="OXJ40" s="213"/>
      <c r="OXK40" s="213"/>
      <c r="OXL40" s="213"/>
      <c r="OXM40" s="213"/>
      <c r="OXN40" s="213"/>
      <c r="OXO40" s="213"/>
      <c r="OXP40" s="213"/>
      <c r="OXQ40" s="213"/>
      <c r="OXR40" s="213"/>
      <c r="OXS40" s="213"/>
      <c r="OXT40" s="213"/>
      <c r="OXU40" s="213"/>
      <c r="OXV40" s="213"/>
      <c r="OXW40" s="213"/>
      <c r="OXX40" s="213"/>
      <c r="OXY40" s="213"/>
      <c r="OXZ40" s="213"/>
      <c r="OYA40" s="213"/>
      <c r="OYB40" s="213"/>
      <c r="OYC40" s="213"/>
      <c r="OYD40" s="213"/>
      <c r="OYE40" s="213"/>
      <c r="OYF40" s="213"/>
      <c r="OYG40" s="213"/>
      <c r="OYH40" s="213"/>
      <c r="OYI40" s="213"/>
      <c r="OYJ40" s="213"/>
      <c r="OYK40" s="213"/>
      <c r="OYL40" s="213"/>
      <c r="OYM40" s="213"/>
      <c r="OYN40" s="213"/>
      <c r="OYO40" s="213"/>
      <c r="OYP40" s="213"/>
      <c r="OYQ40" s="213"/>
      <c r="OYR40" s="213"/>
      <c r="OYS40" s="213"/>
      <c r="OYT40" s="213"/>
      <c r="OYU40" s="213"/>
      <c r="OYV40" s="213"/>
      <c r="OYW40" s="213"/>
      <c r="OYX40" s="213"/>
      <c r="OYY40" s="213"/>
      <c r="OYZ40" s="213"/>
      <c r="OZA40" s="213"/>
      <c r="OZB40" s="213"/>
      <c r="OZC40" s="213"/>
      <c r="OZD40" s="213"/>
      <c r="OZE40" s="213"/>
      <c r="OZF40" s="213"/>
      <c r="OZG40" s="213"/>
      <c r="OZH40" s="213"/>
      <c r="OZI40" s="213"/>
      <c r="OZJ40" s="213"/>
      <c r="OZK40" s="213"/>
      <c r="OZL40" s="213"/>
      <c r="OZM40" s="213"/>
      <c r="OZN40" s="213"/>
      <c r="OZO40" s="213"/>
      <c r="OZP40" s="213"/>
      <c r="OZQ40" s="213"/>
      <c r="OZR40" s="213"/>
      <c r="OZS40" s="213"/>
      <c r="OZT40" s="213"/>
      <c r="OZU40" s="213"/>
      <c r="OZV40" s="213"/>
      <c r="OZW40" s="213"/>
      <c r="OZX40" s="213"/>
      <c r="OZY40" s="213"/>
      <c r="OZZ40" s="213"/>
      <c r="PAA40" s="213"/>
      <c r="PAB40" s="213"/>
      <c r="PAC40" s="213"/>
      <c r="PAD40" s="213"/>
      <c r="PAE40" s="213"/>
      <c r="PAF40" s="213"/>
      <c r="PAG40" s="213"/>
      <c r="PAH40" s="213"/>
      <c r="PAI40" s="213"/>
      <c r="PAJ40" s="213"/>
      <c r="PAK40" s="213"/>
      <c r="PAL40" s="213"/>
      <c r="PAM40" s="213"/>
      <c r="PAN40" s="213"/>
      <c r="PAO40" s="213"/>
      <c r="PAP40" s="213"/>
      <c r="PAQ40" s="213"/>
      <c r="PAR40" s="213"/>
      <c r="PAS40" s="213"/>
      <c r="PAT40" s="213"/>
      <c r="PAU40" s="213"/>
      <c r="PAV40" s="213"/>
      <c r="PAW40" s="213"/>
      <c r="PAX40" s="213"/>
      <c r="PAY40" s="213"/>
      <c r="PAZ40" s="213"/>
      <c r="PBA40" s="213"/>
      <c r="PBB40" s="213"/>
      <c r="PBC40" s="213"/>
      <c r="PBD40" s="213"/>
      <c r="PBE40" s="213"/>
      <c r="PBF40" s="213"/>
      <c r="PBG40" s="213"/>
      <c r="PBH40" s="213"/>
      <c r="PBI40" s="213"/>
      <c r="PBJ40" s="213"/>
      <c r="PBK40" s="213"/>
      <c r="PBL40" s="213"/>
      <c r="PBM40" s="213"/>
      <c r="PBN40" s="213"/>
      <c r="PBO40" s="213"/>
      <c r="PBP40" s="213"/>
      <c r="PBQ40" s="213"/>
      <c r="PBR40" s="213"/>
      <c r="PBS40" s="213"/>
      <c r="PBT40" s="213"/>
      <c r="PBU40" s="213"/>
      <c r="PBV40" s="213"/>
      <c r="PBW40" s="213"/>
      <c r="PBX40" s="213"/>
      <c r="PBY40" s="213"/>
      <c r="PBZ40" s="213"/>
      <c r="PCA40" s="213"/>
      <c r="PCB40" s="213"/>
      <c r="PCC40" s="213"/>
      <c r="PCD40" s="213"/>
      <c r="PCE40" s="213"/>
      <c r="PCF40" s="213"/>
      <c r="PCG40" s="213"/>
      <c r="PCH40" s="213"/>
      <c r="PCI40" s="213"/>
      <c r="PCJ40" s="213"/>
      <c r="PCK40" s="213"/>
      <c r="PCL40" s="213"/>
      <c r="PCM40" s="213"/>
      <c r="PCN40" s="213"/>
      <c r="PCO40" s="213"/>
      <c r="PCP40" s="213"/>
      <c r="PCQ40" s="213"/>
      <c r="PCR40" s="213"/>
      <c r="PCS40" s="213"/>
      <c r="PCT40" s="213"/>
      <c r="PCU40" s="213"/>
      <c r="PCV40" s="213"/>
      <c r="PCW40" s="213"/>
      <c r="PCX40" s="213"/>
      <c r="PCY40" s="213"/>
      <c r="PCZ40" s="213"/>
      <c r="PDA40" s="213"/>
      <c r="PDB40" s="213"/>
      <c r="PDC40" s="213"/>
      <c r="PDD40" s="213"/>
      <c r="PDE40" s="213"/>
      <c r="PDF40" s="213"/>
      <c r="PDG40" s="213"/>
      <c r="PDH40" s="213"/>
      <c r="PDI40" s="213"/>
      <c r="PDJ40" s="213"/>
      <c r="PDK40" s="213"/>
      <c r="PDL40" s="213"/>
      <c r="PDM40" s="213"/>
      <c r="PDN40" s="213"/>
      <c r="PDO40" s="213"/>
      <c r="PDP40" s="213"/>
      <c r="PDQ40" s="213"/>
      <c r="PDR40" s="213"/>
      <c r="PDS40" s="213"/>
      <c r="PDT40" s="213"/>
      <c r="PDU40" s="213"/>
      <c r="PDV40" s="213"/>
      <c r="PDW40" s="213"/>
      <c r="PDX40" s="213"/>
      <c r="PDY40" s="213"/>
      <c r="PDZ40" s="213"/>
      <c r="PEA40" s="213"/>
      <c r="PEB40" s="213"/>
      <c r="PEC40" s="213"/>
      <c r="PED40" s="213"/>
      <c r="PEE40" s="213"/>
      <c r="PEF40" s="213"/>
      <c r="PEG40" s="213"/>
      <c r="PEH40" s="213"/>
      <c r="PEI40" s="213"/>
      <c r="PEJ40" s="213"/>
      <c r="PEK40" s="213"/>
      <c r="PEL40" s="213"/>
      <c r="PEM40" s="213"/>
      <c r="PEN40" s="213"/>
      <c r="PEO40" s="213"/>
      <c r="PEP40" s="213"/>
      <c r="PEQ40" s="213"/>
      <c r="PER40" s="213"/>
      <c r="PES40" s="213"/>
      <c r="PET40" s="213"/>
      <c r="PEU40" s="213"/>
      <c r="PEV40" s="213"/>
      <c r="PEW40" s="213"/>
      <c r="PEX40" s="213"/>
      <c r="PEY40" s="213"/>
      <c r="PEZ40" s="213"/>
      <c r="PFA40" s="213"/>
      <c r="PFB40" s="213"/>
      <c r="PFC40" s="213"/>
      <c r="PFD40" s="213"/>
      <c r="PFE40" s="213"/>
      <c r="PFF40" s="213"/>
      <c r="PFG40" s="213"/>
      <c r="PFH40" s="213"/>
      <c r="PFI40" s="213"/>
      <c r="PFJ40" s="213"/>
      <c r="PFK40" s="213"/>
      <c r="PFL40" s="213"/>
      <c r="PFM40" s="213"/>
      <c r="PFN40" s="213"/>
      <c r="PFO40" s="213"/>
      <c r="PFP40" s="213"/>
      <c r="PFQ40" s="213"/>
      <c r="PFR40" s="213"/>
      <c r="PFS40" s="213"/>
      <c r="PFT40" s="213"/>
      <c r="PFU40" s="213"/>
      <c r="PFV40" s="213"/>
      <c r="PFW40" s="213"/>
      <c r="PFX40" s="213"/>
      <c r="PFY40" s="213"/>
      <c r="PFZ40" s="213"/>
      <c r="PGA40" s="213"/>
      <c r="PGB40" s="213"/>
      <c r="PGC40" s="213"/>
      <c r="PGD40" s="213"/>
      <c r="PGE40" s="213"/>
      <c r="PGF40" s="213"/>
      <c r="PGG40" s="213"/>
      <c r="PGH40" s="213"/>
      <c r="PGI40" s="213"/>
      <c r="PGJ40" s="213"/>
      <c r="PGK40" s="213"/>
      <c r="PGL40" s="213"/>
      <c r="PGM40" s="213"/>
      <c r="PGN40" s="213"/>
      <c r="PGO40" s="213"/>
      <c r="PGP40" s="213"/>
      <c r="PGQ40" s="213"/>
      <c r="PGR40" s="213"/>
      <c r="PGS40" s="213"/>
      <c r="PGT40" s="213"/>
      <c r="PGU40" s="213"/>
      <c r="PGV40" s="213"/>
      <c r="PGW40" s="213"/>
      <c r="PGX40" s="213"/>
      <c r="PGY40" s="213"/>
      <c r="PGZ40" s="213"/>
      <c r="PHA40" s="213"/>
      <c r="PHB40" s="213"/>
      <c r="PHC40" s="213"/>
      <c r="PHD40" s="213"/>
      <c r="PHE40" s="213"/>
      <c r="PHF40" s="213"/>
      <c r="PHG40" s="213"/>
      <c r="PHH40" s="213"/>
      <c r="PHI40" s="213"/>
      <c r="PHJ40" s="213"/>
      <c r="PHK40" s="213"/>
      <c r="PHL40" s="213"/>
      <c r="PHM40" s="213"/>
      <c r="PHN40" s="213"/>
      <c r="PHO40" s="213"/>
      <c r="PHP40" s="213"/>
      <c r="PHQ40" s="213"/>
      <c r="PHR40" s="213"/>
      <c r="PHS40" s="213"/>
      <c r="PHT40" s="213"/>
      <c r="PHU40" s="213"/>
      <c r="PHV40" s="213"/>
      <c r="PHW40" s="213"/>
      <c r="PHX40" s="213"/>
      <c r="PHY40" s="213"/>
      <c r="PHZ40" s="213"/>
      <c r="PIA40" s="213"/>
      <c r="PIB40" s="213"/>
      <c r="PIC40" s="213"/>
      <c r="PID40" s="213"/>
      <c r="PIE40" s="213"/>
      <c r="PIF40" s="213"/>
      <c r="PIG40" s="213"/>
      <c r="PIH40" s="213"/>
      <c r="PII40" s="213"/>
      <c r="PIJ40" s="213"/>
      <c r="PIK40" s="213"/>
      <c r="PIL40" s="213"/>
      <c r="PIM40" s="213"/>
      <c r="PIN40" s="213"/>
      <c r="PIO40" s="213"/>
      <c r="PIP40" s="213"/>
      <c r="PIQ40" s="213"/>
      <c r="PIR40" s="213"/>
      <c r="PIS40" s="213"/>
      <c r="PIT40" s="213"/>
      <c r="PIU40" s="213"/>
      <c r="PIV40" s="213"/>
      <c r="PIW40" s="213"/>
      <c r="PIX40" s="213"/>
      <c r="PIY40" s="213"/>
      <c r="PIZ40" s="213"/>
      <c r="PJA40" s="213"/>
      <c r="PJB40" s="213"/>
      <c r="PJC40" s="213"/>
      <c r="PJD40" s="213"/>
      <c r="PJE40" s="213"/>
      <c r="PJF40" s="213"/>
      <c r="PJG40" s="213"/>
      <c r="PJH40" s="213"/>
      <c r="PJI40" s="213"/>
      <c r="PJJ40" s="213"/>
      <c r="PJK40" s="213"/>
      <c r="PJL40" s="213"/>
      <c r="PJM40" s="213"/>
      <c r="PJN40" s="213"/>
      <c r="PJO40" s="213"/>
      <c r="PJP40" s="213"/>
      <c r="PJQ40" s="213"/>
      <c r="PJR40" s="213"/>
      <c r="PJS40" s="213"/>
      <c r="PJT40" s="213"/>
      <c r="PJU40" s="213"/>
      <c r="PJV40" s="213"/>
      <c r="PJW40" s="213"/>
      <c r="PJX40" s="213"/>
      <c r="PJY40" s="213"/>
      <c r="PJZ40" s="213"/>
      <c r="PKA40" s="213"/>
      <c r="PKB40" s="213"/>
      <c r="PKC40" s="213"/>
      <c r="PKD40" s="213"/>
      <c r="PKE40" s="213"/>
      <c r="PKF40" s="213"/>
      <c r="PKG40" s="213"/>
      <c r="PKH40" s="213"/>
      <c r="PKI40" s="213"/>
      <c r="PKJ40" s="213"/>
      <c r="PKK40" s="213"/>
      <c r="PKL40" s="213"/>
      <c r="PKM40" s="213"/>
      <c r="PKN40" s="213"/>
      <c r="PKO40" s="213"/>
      <c r="PKP40" s="213"/>
      <c r="PKQ40" s="213"/>
      <c r="PKR40" s="213"/>
      <c r="PKS40" s="213"/>
      <c r="PKT40" s="213"/>
      <c r="PKU40" s="213"/>
      <c r="PKV40" s="213"/>
      <c r="PKW40" s="213"/>
      <c r="PKX40" s="213"/>
      <c r="PKY40" s="213"/>
      <c r="PKZ40" s="213"/>
      <c r="PLA40" s="213"/>
      <c r="PLB40" s="213"/>
      <c r="PLC40" s="213"/>
      <c r="PLD40" s="213"/>
      <c r="PLE40" s="213"/>
      <c r="PLF40" s="213"/>
      <c r="PLG40" s="213"/>
      <c r="PLH40" s="213"/>
      <c r="PLI40" s="213"/>
      <c r="PLJ40" s="213"/>
      <c r="PLK40" s="213"/>
      <c r="PLL40" s="213"/>
      <c r="PLM40" s="213"/>
      <c r="PLN40" s="213"/>
      <c r="PLO40" s="213"/>
      <c r="PLP40" s="213"/>
      <c r="PLQ40" s="213"/>
      <c r="PLR40" s="213"/>
      <c r="PLS40" s="213"/>
      <c r="PLT40" s="213"/>
      <c r="PLU40" s="213"/>
      <c r="PLV40" s="213"/>
      <c r="PLW40" s="213"/>
      <c r="PLX40" s="213"/>
      <c r="PLY40" s="213"/>
      <c r="PLZ40" s="213"/>
      <c r="PMA40" s="213"/>
      <c r="PMB40" s="213"/>
      <c r="PMC40" s="213"/>
      <c r="PMD40" s="213"/>
      <c r="PME40" s="213"/>
      <c r="PMF40" s="213"/>
      <c r="PMG40" s="213"/>
      <c r="PMH40" s="213"/>
      <c r="PMI40" s="213"/>
      <c r="PMJ40" s="213"/>
      <c r="PMK40" s="213"/>
      <c r="PML40" s="213"/>
      <c r="PMM40" s="213"/>
      <c r="PMN40" s="213"/>
      <c r="PMO40" s="213"/>
      <c r="PMP40" s="213"/>
      <c r="PMQ40" s="213"/>
      <c r="PMR40" s="213"/>
      <c r="PMS40" s="213"/>
      <c r="PMT40" s="213"/>
      <c r="PMU40" s="213"/>
      <c r="PMV40" s="213"/>
      <c r="PMW40" s="213"/>
      <c r="PMX40" s="213"/>
      <c r="PMY40" s="213"/>
      <c r="PMZ40" s="213"/>
      <c r="PNA40" s="213"/>
      <c r="PNB40" s="213"/>
      <c r="PNC40" s="213"/>
      <c r="PND40" s="213"/>
      <c r="PNE40" s="213"/>
      <c r="PNF40" s="213"/>
      <c r="PNG40" s="213"/>
      <c r="PNH40" s="213"/>
      <c r="PNI40" s="213"/>
      <c r="PNJ40" s="213"/>
      <c r="PNK40" s="213"/>
      <c r="PNL40" s="213"/>
      <c r="PNM40" s="213"/>
      <c r="PNN40" s="213"/>
      <c r="PNO40" s="213"/>
      <c r="PNP40" s="213"/>
      <c r="PNQ40" s="213"/>
      <c r="PNR40" s="213"/>
      <c r="PNS40" s="213"/>
      <c r="PNT40" s="213"/>
      <c r="PNU40" s="213"/>
      <c r="PNV40" s="213"/>
      <c r="PNW40" s="213"/>
      <c r="PNX40" s="213"/>
      <c r="PNY40" s="213"/>
      <c r="PNZ40" s="213"/>
      <c r="POA40" s="213"/>
      <c r="POB40" s="213"/>
      <c r="POC40" s="213"/>
      <c r="POD40" s="213"/>
      <c r="POE40" s="213"/>
      <c r="POF40" s="213"/>
      <c r="POG40" s="213"/>
      <c r="POH40" s="213"/>
      <c r="POI40" s="213"/>
      <c r="POJ40" s="213"/>
      <c r="POK40" s="213"/>
      <c r="POL40" s="213"/>
      <c r="POM40" s="213"/>
      <c r="PON40" s="213"/>
      <c r="POO40" s="213"/>
      <c r="POP40" s="213"/>
      <c r="POQ40" s="213"/>
      <c r="POR40" s="213"/>
      <c r="POS40" s="213"/>
      <c r="POT40" s="213"/>
      <c r="POU40" s="213"/>
      <c r="POV40" s="213"/>
      <c r="POW40" s="213"/>
      <c r="POX40" s="213"/>
      <c r="POY40" s="213"/>
      <c r="POZ40" s="213"/>
      <c r="PPA40" s="213"/>
      <c r="PPB40" s="213"/>
      <c r="PPC40" s="213"/>
      <c r="PPD40" s="213"/>
      <c r="PPE40" s="213"/>
      <c r="PPF40" s="213"/>
      <c r="PPG40" s="213"/>
      <c r="PPH40" s="213"/>
      <c r="PPI40" s="213"/>
      <c r="PPJ40" s="213"/>
      <c r="PPK40" s="213"/>
      <c r="PPL40" s="213"/>
      <c r="PPM40" s="213"/>
      <c r="PPN40" s="213"/>
      <c r="PPO40" s="213"/>
      <c r="PPP40" s="213"/>
      <c r="PPQ40" s="213"/>
      <c r="PPR40" s="213"/>
      <c r="PPS40" s="213"/>
      <c r="PPT40" s="213"/>
      <c r="PPU40" s="213"/>
      <c r="PPV40" s="213"/>
      <c r="PPW40" s="213"/>
      <c r="PPX40" s="213"/>
      <c r="PPY40" s="213"/>
      <c r="PPZ40" s="213"/>
      <c r="PQA40" s="213"/>
      <c r="PQB40" s="213"/>
      <c r="PQC40" s="213"/>
      <c r="PQD40" s="213"/>
      <c r="PQE40" s="213"/>
      <c r="PQF40" s="213"/>
      <c r="PQG40" s="213"/>
      <c r="PQH40" s="213"/>
      <c r="PQI40" s="213"/>
      <c r="PQJ40" s="213"/>
      <c r="PQK40" s="213"/>
      <c r="PQL40" s="213"/>
      <c r="PQM40" s="213"/>
      <c r="PQN40" s="213"/>
      <c r="PQO40" s="213"/>
      <c r="PQP40" s="213"/>
      <c r="PQQ40" s="213"/>
      <c r="PQR40" s="213"/>
      <c r="PQS40" s="213"/>
      <c r="PQT40" s="213"/>
      <c r="PQU40" s="213"/>
      <c r="PQV40" s="213"/>
      <c r="PQW40" s="213"/>
      <c r="PQX40" s="213"/>
      <c r="PQY40" s="213"/>
      <c r="PQZ40" s="213"/>
      <c r="PRA40" s="213"/>
      <c r="PRB40" s="213"/>
      <c r="PRC40" s="213"/>
      <c r="PRD40" s="213"/>
      <c r="PRE40" s="213"/>
      <c r="PRF40" s="213"/>
      <c r="PRG40" s="213"/>
      <c r="PRH40" s="213"/>
      <c r="PRI40" s="213"/>
      <c r="PRJ40" s="213"/>
      <c r="PRK40" s="213"/>
      <c r="PRL40" s="213"/>
      <c r="PRM40" s="213"/>
      <c r="PRN40" s="213"/>
      <c r="PRO40" s="213"/>
      <c r="PRP40" s="213"/>
      <c r="PRQ40" s="213"/>
      <c r="PRR40" s="213"/>
      <c r="PRS40" s="213"/>
      <c r="PRT40" s="213"/>
      <c r="PRU40" s="213"/>
      <c r="PRV40" s="213"/>
      <c r="PRW40" s="213"/>
      <c r="PRX40" s="213"/>
      <c r="PRY40" s="213"/>
      <c r="PRZ40" s="213"/>
      <c r="PSA40" s="213"/>
      <c r="PSB40" s="213"/>
      <c r="PSC40" s="213"/>
      <c r="PSD40" s="213"/>
      <c r="PSE40" s="213"/>
      <c r="PSF40" s="213"/>
      <c r="PSG40" s="213"/>
      <c r="PSH40" s="213"/>
      <c r="PSI40" s="213"/>
      <c r="PSJ40" s="213"/>
      <c r="PSK40" s="213"/>
      <c r="PSL40" s="213"/>
      <c r="PSM40" s="213"/>
      <c r="PSN40" s="213"/>
      <c r="PSO40" s="213"/>
      <c r="PSP40" s="213"/>
      <c r="PSQ40" s="213"/>
      <c r="PSR40" s="213"/>
      <c r="PSS40" s="213"/>
      <c r="PST40" s="213"/>
      <c r="PSU40" s="213"/>
      <c r="PSV40" s="213"/>
      <c r="PSW40" s="213"/>
      <c r="PSX40" s="213"/>
      <c r="PSY40" s="213"/>
      <c r="PSZ40" s="213"/>
      <c r="PTA40" s="213"/>
      <c r="PTB40" s="213"/>
      <c r="PTC40" s="213"/>
      <c r="PTD40" s="213"/>
      <c r="PTE40" s="213"/>
      <c r="PTF40" s="213"/>
      <c r="PTG40" s="213"/>
      <c r="PTH40" s="213"/>
      <c r="PTI40" s="213"/>
      <c r="PTJ40" s="213"/>
      <c r="PTK40" s="213"/>
      <c r="PTL40" s="213"/>
      <c r="PTM40" s="213"/>
      <c r="PTN40" s="213"/>
      <c r="PTO40" s="213"/>
      <c r="PTP40" s="213"/>
      <c r="PTQ40" s="213"/>
      <c r="PTR40" s="213"/>
      <c r="PTS40" s="213"/>
      <c r="PTT40" s="213"/>
      <c r="PTU40" s="213"/>
      <c r="PTV40" s="213"/>
      <c r="PTW40" s="213"/>
      <c r="PTX40" s="213"/>
      <c r="PTY40" s="213"/>
      <c r="PTZ40" s="213"/>
      <c r="PUA40" s="213"/>
      <c r="PUB40" s="213"/>
      <c r="PUC40" s="213"/>
      <c r="PUD40" s="213"/>
      <c r="PUE40" s="213"/>
      <c r="PUF40" s="213"/>
      <c r="PUG40" s="213"/>
      <c r="PUH40" s="213"/>
      <c r="PUI40" s="213"/>
      <c r="PUJ40" s="213"/>
      <c r="PUK40" s="213"/>
      <c r="PUL40" s="213"/>
      <c r="PUM40" s="213"/>
      <c r="PUN40" s="213"/>
      <c r="PUO40" s="213"/>
      <c r="PUP40" s="213"/>
      <c r="PUQ40" s="213"/>
      <c r="PUR40" s="213"/>
      <c r="PUS40" s="213"/>
      <c r="PUT40" s="213"/>
      <c r="PUU40" s="213"/>
      <c r="PUV40" s="213"/>
      <c r="PUW40" s="213"/>
      <c r="PUX40" s="213"/>
      <c r="PUY40" s="213"/>
      <c r="PUZ40" s="213"/>
      <c r="PVA40" s="213"/>
      <c r="PVB40" s="213"/>
      <c r="PVC40" s="213"/>
      <c r="PVD40" s="213"/>
      <c r="PVE40" s="213"/>
      <c r="PVF40" s="213"/>
      <c r="PVG40" s="213"/>
      <c r="PVH40" s="213"/>
      <c r="PVI40" s="213"/>
      <c r="PVJ40" s="213"/>
      <c r="PVK40" s="213"/>
      <c r="PVL40" s="213"/>
      <c r="PVM40" s="213"/>
      <c r="PVN40" s="213"/>
      <c r="PVO40" s="213"/>
      <c r="PVP40" s="213"/>
      <c r="PVQ40" s="213"/>
      <c r="PVR40" s="213"/>
      <c r="PVS40" s="213"/>
      <c r="PVT40" s="213"/>
      <c r="PVU40" s="213"/>
      <c r="PVV40" s="213"/>
      <c r="PVW40" s="213"/>
      <c r="PVX40" s="213"/>
      <c r="PVY40" s="213"/>
      <c r="PVZ40" s="213"/>
      <c r="PWA40" s="213"/>
      <c r="PWB40" s="213"/>
      <c r="PWC40" s="213"/>
      <c r="PWD40" s="213"/>
      <c r="PWE40" s="213"/>
      <c r="PWF40" s="213"/>
      <c r="PWG40" s="213"/>
      <c r="PWH40" s="213"/>
      <c r="PWI40" s="213"/>
      <c r="PWJ40" s="213"/>
      <c r="PWK40" s="213"/>
      <c r="PWL40" s="213"/>
      <c r="PWM40" s="213"/>
      <c r="PWN40" s="213"/>
      <c r="PWO40" s="213"/>
      <c r="PWP40" s="213"/>
      <c r="PWQ40" s="213"/>
      <c r="PWR40" s="213"/>
      <c r="PWS40" s="213"/>
      <c r="PWT40" s="213"/>
      <c r="PWU40" s="213"/>
      <c r="PWV40" s="213"/>
      <c r="PWW40" s="213"/>
      <c r="PWX40" s="213"/>
      <c r="PWY40" s="213"/>
      <c r="PWZ40" s="213"/>
      <c r="PXA40" s="213"/>
      <c r="PXB40" s="213"/>
      <c r="PXC40" s="213"/>
      <c r="PXD40" s="213"/>
      <c r="PXE40" s="213"/>
      <c r="PXF40" s="213"/>
      <c r="PXG40" s="213"/>
      <c r="PXH40" s="213"/>
      <c r="PXI40" s="213"/>
      <c r="PXJ40" s="213"/>
      <c r="PXK40" s="213"/>
      <c r="PXL40" s="213"/>
      <c r="PXM40" s="213"/>
      <c r="PXN40" s="213"/>
      <c r="PXO40" s="213"/>
      <c r="PXP40" s="213"/>
      <c r="PXQ40" s="213"/>
      <c r="PXR40" s="213"/>
      <c r="PXS40" s="213"/>
      <c r="PXT40" s="213"/>
      <c r="PXU40" s="213"/>
      <c r="PXV40" s="213"/>
      <c r="PXW40" s="213"/>
      <c r="PXX40" s="213"/>
      <c r="PXY40" s="213"/>
      <c r="PXZ40" s="213"/>
      <c r="PYA40" s="213"/>
      <c r="PYB40" s="213"/>
      <c r="PYC40" s="213"/>
      <c r="PYD40" s="213"/>
      <c r="PYE40" s="213"/>
      <c r="PYF40" s="213"/>
      <c r="PYG40" s="213"/>
      <c r="PYH40" s="213"/>
      <c r="PYI40" s="213"/>
      <c r="PYJ40" s="213"/>
      <c r="PYK40" s="213"/>
      <c r="PYL40" s="213"/>
      <c r="PYM40" s="213"/>
      <c r="PYN40" s="213"/>
      <c r="PYO40" s="213"/>
      <c r="PYP40" s="213"/>
      <c r="PYQ40" s="213"/>
      <c r="PYR40" s="213"/>
      <c r="PYS40" s="213"/>
      <c r="PYT40" s="213"/>
      <c r="PYU40" s="213"/>
      <c r="PYV40" s="213"/>
      <c r="PYW40" s="213"/>
      <c r="PYX40" s="213"/>
      <c r="PYY40" s="213"/>
      <c r="PYZ40" s="213"/>
      <c r="PZA40" s="213"/>
      <c r="PZB40" s="213"/>
      <c r="PZC40" s="213"/>
      <c r="PZD40" s="213"/>
      <c r="PZE40" s="213"/>
      <c r="PZF40" s="213"/>
      <c r="PZG40" s="213"/>
      <c r="PZH40" s="213"/>
      <c r="PZI40" s="213"/>
      <c r="PZJ40" s="213"/>
      <c r="PZK40" s="213"/>
      <c r="PZL40" s="213"/>
      <c r="PZM40" s="213"/>
      <c r="PZN40" s="213"/>
      <c r="PZO40" s="213"/>
      <c r="PZP40" s="213"/>
      <c r="PZQ40" s="213"/>
      <c r="PZR40" s="213"/>
      <c r="PZS40" s="213"/>
      <c r="PZT40" s="213"/>
      <c r="PZU40" s="213"/>
      <c r="PZV40" s="213"/>
      <c r="PZW40" s="213"/>
      <c r="PZX40" s="213"/>
      <c r="PZY40" s="213"/>
      <c r="PZZ40" s="213"/>
      <c r="QAA40" s="213"/>
      <c r="QAB40" s="213"/>
      <c r="QAC40" s="213"/>
      <c r="QAD40" s="213"/>
      <c r="QAE40" s="213"/>
      <c r="QAF40" s="213"/>
      <c r="QAG40" s="213"/>
      <c r="QAH40" s="213"/>
      <c r="QAI40" s="213"/>
      <c r="QAJ40" s="213"/>
      <c r="QAK40" s="213"/>
      <c r="QAL40" s="213"/>
      <c r="QAM40" s="213"/>
      <c r="QAN40" s="213"/>
      <c r="QAO40" s="213"/>
      <c r="QAP40" s="213"/>
      <c r="QAQ40" s="213"/>
      <c r="QAR40" s="213"/>
      <c r="QAS40" s="213"/>
      <c r="QAT40" s="213"/>
      <c r="QAU40" s="213"/>
      <c r="QAV40" s="213"/>
      <c r="QAW40" s="213"/>
      <c r="QAX40" s="213"/>
      <c r="QAY40" s="213"/>
      <c r="QAZ40" s="213"/>
      <c r="QBA40" s="213"/>
      <c r="QBB40" s="213"/>
      <c r="QBC40" s="213"/>
      <c r="QBD40" s="213"/>
      <c r="QBE40" s="213"/>
      <c r="QBF40" s="213"/>
      <c r="QBG40" s="213"/>
      <c r="QBH40" s="213"/>
      <c r="QBI40" s="213"/>
      <c r="QBJ40" s="213"/>
      <c r="QBK40" s="213"/>
      <c r="QBL40" s="213"/>
      <c r="QBM40" s="213"/>
      <c r="QBN40" s="213"/>
      <c r="QBO40" s="213"/>
      <c r="QBP40" s="213"/>
      <c r="QBQ40" s="213"/>
      <c r="QBR40" s="213"/>
      <c r="QBS40" s="213"/>
      <c r="QBT40" s="213"/>
      <c r="QBU40" s="213"/>
      <c r="QBV40" s="213"/>
      <c r="QBW40" s="213"/>
      <c r="QBX40" s="213"/>
      <c r="QBY40" s="213"/>
      <c r="QBZ40" s="213"/>
      <c r="QCA40" s="213"/>
      <c r="QCB40" s="213"/>
      <c r="QCC40" s="213"/>
      <c r="QCD40" s="213"/>
      <c r="QCE40" s="213"/>
      <c r="QCF40" s="213"/>
      <c r="QCG40" s="213"/>
      <c r="QCH40" s="213"/>
      <c r="QCI40" s="213"/>
      <c r="QCJ40" s="213"/>
      <c r="QCK40" s="213"/>
      <c r="QCL40" s="213"/>
      <c r="QCM40" s="213"/>
      <c r="QCN40" s="213"/>
      <c r="QCO40" s="213"/>
      <c r="QCP40" s="213"/>
      <c r="QCQ40" s="213"/>
      <c r="QCR40" s="213"/>
      <c r="QCS40" s="213"/>
      <c r="QCT40" s="213"/>
      <c r="QCU40" s="213"/>
      <c r="QCV40" s="213"/>
      <c r="QCW40" s="213"/>
      <c r="QCX40" s="213"/>
      <c r="QCY40" s="213"/>
      <c r="QCZ40" s="213"/>
      <c r="QDA40" s="213"/>
      <c r="QDB40" s="213"/>
      <c r="QDC40" s="213"/>
      <c r="QDD40" s="213"/>
      <c r="QDE40" s="213"/>
      <c r="QDF40" s="213"/>
      <c r="QDG40" s="213"/>
      <c r="QDH40" s="213"/>
      <c r="QDI40" s="213"/>
      <c r="QDJ40" s="213"/>
      <c r="QDK40" s="213"/>
      <c r="QDL40" s="213"/>
      <c r="QDM40" s="213"/>
      <c r="QDN40" s="213"/>
      <c r="QDO40" s="213"/>
      <c r="QDP40" s="213"/>
      <c r="QDQ40" s="213"/>
      <c r="QDR40" s="213"/>
      <c r="QDS40" s="213"/>
      <c r="QDT40" s="213"/>
      <c r="QDU40" s="213"/>
      <c r="QDV40" s="213"/>
      <c r="QDW40" s="213"/>
      <c r="QDX40" s="213"/>
      <c r="QDY40" s="213"/>
      <c r="QDZ40" s="213"/>
      <c r="QEA40" s="213"/>
      <c r="QEB40" s="213"/>
      <c r="QEC40" s="213"/>
      <c r="QED40" s="213"/>
      <c r="QEE40" s="213"/>
      <c r="QEF40" s="213"/>
      <c r="QEG40" s="213"/>
      <c r="QEH40" s="213"/>
      <c r="QEI40" s="213"/>
      <c r="QEJ40" s="213"/>
      <c r="QEK40" s="213"/>
      <c r="QEL40" s="213"/>
      <c r="QEM40" s="213"/>
      <c r="QEN40" s="213"/>
      <c r="QEO40" s="213"/>
      <c r="QEP40" s="213"/>
      <c r="QEQ40" s="213"/>
      <c r="QER40" s="213"/>
      <c r="QES40" s="213"/>
      <c r="QET40" s="213"/>
      <c r="QEU40" s="213"/>
      <c r="QEV40" s="213"/>
      <c r="QEW40" s="213"/>
      <c r="QEX40" s="213"/>
      <c r="QEY40" s="213"/>
      <c r="QEZ40" s="213"/>
      <c r="QFA40" s="213"/>
      <c r="QFB40" s="213"/>
      <c r="QFC40" s="213"/>
      <c r="QFD40" s="213"/>
      <c r="QFE40" s="213"/>
      <c r="QFF40" s="213"/>
      <c r="QFG40" s="213"/>
      <c r="QFH40" s="213"/>
      <c r="QFI40" s="213"/>
      <c r="QFJ40" s="213"/>
      <c r="QFK40" s="213"/>
      <c r="QFL40" s="213"/>
      <c r="QFM40" s="213"/>
      <c r="QFN40" s="213"/>
      <c r="QFO40" s="213"/>
      <c r="QFP40" s="213"/>
      <c r="QFQ40" s="213"/>
      <c r="QFR40" s="213"/>
      <c r="QFS40" s="213"/>
      <c r="QFT40" s="213"/>
      <c r="QFU40" s="213"/>
      <c r="QFV40" s="213"/>
      <c r="QFW40" s="213"/>
      <c r="QFX40" s="213"/>
      <c r="QFY40" s="213"/>
      <c r="QFZ40" s="213"/>
      <c r="QGA40" s="213"/>
      <c r="QGB40" s="213"/>
      <c r="QGC40" s="213"/>
      <c r="QGD40" s="213"/>
      <c r="QGE40" s="213"/>
      <c r="QGF40" s="213"/>
      <c r="QGG40" s="213"/>
      <c r="QGH40" s="213"/>
      <c r="QGI40" s="213"/>
      <c r="QGJ40" s="213"/>
      <c r="QGK40" s="213"/>
      <c r="QGL40" s="213"/>
      <c r="QGM40" s="213"/>
      <c r="QGN40" s="213"/>
      <c r="QGO40" s="213"/>
      <c r="QGP40" s="213"/>
      <c r="QGQ40" s="213"/>
      <c r="QGR40" s="213"/>
      <c r="QGS40" s="213"/>
      <c r="QGT40" s="213"/>
      <c r="QGU40" s="213"/>
      <c r="QGV40" s="213"/>
      <c r="QGW40" s="213"/>
      <c r="QGX40" s="213"/>
      <c r="QGY40" s="213"/>
      <c r="QGZ40" s="213"/>
      <c r="QHA40" s="213"/>
      <c r="QHB40" s="213"/>
      <c r="QHC40" s="213"/>
      <c r="QHD40" s="213"/>
      <c r="QHE40" s="213"/>
      <c r="QHF40" s="213"/>
      <c r="QHG40" s="213"/>
      <c r="QHH40" s="213"/>
      <c r="QHI40" s="213"/>
      <c r="QHJ40" s="213"/>
      <c r="QHK40" s="213"/>
      <c r="QHL40" s="213"/>
      <c r="QHM40" s="213"/>
      <c r="QHN40" s="213"/>
      <c r="QHO40" s="213"/>
      <c r="QHP40" s="213"/>
      <c r="QHQ40" s="213"/>
      <c r="QHR40" s="213"/>
      <c r="QHS40" s="213"/>
      <c r="QHT40" s="213"/>
      <c r="QHU40" s="213"/>
      <c r="QHV40" s="213"/>
      <c r="QHW40" s="213"/>
      <c r="QHX40" s="213"/>
      <c r="QHY40" s="213"/>
      <c r="QHZ40" s="213"/>
      <c r="QIA40" s="213"/>
      <c r="QIB40" s="213"/>
      <c r="QIC40" s="213"/>
      <c r="QID40" s="213"/>
      <c r="QIE40" s="213"/>
      <c r="QIF40" s="213"/>
      <c r="QIG40" s="213"/>
      <c r="QIH40" s="213"/>
      <c r="QII40" s="213"/>
      <c r="QIJ40" s="213"/>
      <c r="QIK40" s="213"/>
      <c r="QIL40" s="213"/>
      <c r="QIM40" s="213"/>
      <c r="QIN40" s="213"/>
      <c r="QIO40" s="213"/>
      <c r="QIP40" s="213"/>
      <c r="QIQ40" s="213"/>
      <c r="QIR40" s="213"/>
      <c r="QIS40" s="213"/>
      <c r="QIT40" s="213"/>
      <c r="QIU40" s="213"/>
      <c r="QIV40" s="213"/>
      <c r="QIW40" s="213"/>
      <c r="QIX40" s="213"/>
      <c r="QIY40" s="213"/>
      <c r="QIZ40" s="213"/>
      <c r="QJA40" s="213"/>
      <c r="QJB40" s="213"/>
      <c r="QJC40" s="213"/>
      <c r="QJD40" s="213"/>
      <c r="QJE40" s="213"/>
      <c r="QJF40" s="213"/>
      <c r="QJG40" s="213"/>
      <c r="QJH40" s="213"/>
      <c r="QJI40" s="213"/>
      <c r="QJJ40" s="213"/>
      <c r="QJK40" s="213"/>
      <c r="QJL40" s="213"/>
      <c r="QJM40" s="213"/>
      <c r="QJN40" s="213"/>
      <c r="QJO40" s="213"/>
      <c r="QJP40" s="213"/>
      <c r="QJQ40" s="213"/>
      <c r="QJR40" s="213"/>
      <c r="QJS40" s="213"/>
      <c r="QJT40" s="213"/>
      <c r="QJU40" s="213"/>
      <c r="QJV40" s="213"/>
      <c r="QJW40" s="213"/>
      <c r="QJX40" s="213"/>
      <c r="QJY40" s="213"/>
      <c r="QJZ40" s="213"/>
      <c r="QKA40" s="213"/>
      <c r="QKB40" s="213"/>
      <c r="QKC40" s="213"/>
      <c r="QKD40" s="213"/>
      <c r="QKE40" s="213"/>
      <c r="QKF40" s="213"/>
      <c r="QKG40" s="213"/>
      <c r="QKH40" s="213"/>
      <c r="QKI40" s="213"/>
      <c r="QKJ40" s="213"/>
      <c r="QKK40" s="213"/>
      <c r="QKL40" s="213"/>
      <c r="QKM40" s="213"/>
      <c r="QKN40" s="213"/>
      <c r="QKO40" s="213"/>
      <c r="QKP40" s="213"/>
      <c r="QKQ40" s="213"/>
      <c r="QKR40" s="213"/>
      <c r="QKS40" s="213"/>
      <c r="QKT40" s="213"/>
      <c r="QKU40" s="213"/>
      <c r="QKV40" s="213"/>
      <c r="QKW40" s="213"/>
      <c r="QKX40" s="213"/>
      <c r="QKY40" s="213"/>
      <c r="QKZ40" s="213"/>
      <c r="QLA40" s="213"/>
      <c r="QLB40" s="213"/>
      <c r="QLC40" s="213"/>
      <c r="QLD40" s="213"/>
      <c r="QLE40" s="213"/>
      <c r="QLF40" s="213"/>
      <c r="QLG40" s="213"/>
      <c r="QLH40" s="213"/>
      <c r="QLI40" s="213"/>
      <c r="QLJ40" s="213"/>
      <c r="QLK40" s="213"/>
      <c r="QLL40" s="213"/>
      <c r="QLM40" s="213"/>
      <c r="QLN40" s="213"/>
      <c r="QLO40" s="213"/>
      <c r="QLP40" s="213"/>
      <c r="QLQ40" s="213"/>
      <c r="QLR40" s="213"/>
      <c r="QLS40" s="213"/>
      <c r="QLT40" s="213"/>
      <c r="QLU40" s="213"/>
      <c r="QLV40" s="213"/>
      <c r="QLW40" s="213"/>
      <c r="QLX40" s="213"/>
      <c r="QLY40" s="213"/>
      <c r="QLZ40" s="213"/>
      <c r="QMA40" s="213"/>
      <c r="QMB40" s="213"/>
      <c r="QMC40" s="213"/>
      <c r="QMD40" s="213"/>
      <c r="QME40" s="213"/>
      <c r="QMF40" s="213"/>
      <c r="QMG40" s="213"/>
      <c r="QMH40" s="213"/>
      <c r="QMI40" s="213"/>
      <c r="QMJ40" s="213"/>
      <c r="QMK40" s="213"/>
      <c r="QML40" s="213"/>
      <c r="QMM40" s="213"/>
      <c r="QMN40" s="213"/>
      <c r="QMO40" s="213"/>
      <c r="QMP40" s="213"/>
      <c r="QMQ40" s="213"/>
      <c r="QMR40" s="213"/>
      <c r="QMS40" s="213"/>
      <c r="QMT40" s="213"/>
      <c r="QMU40" s="213"/>
      <c r="QMV40" s="213"/>
      <c r="QMW40" s="213"/>
      <c r="QMX40" s="213"/>
      <c r="QMY40" s="213"/>
      <c r="QMZ40" s="213"/>
      <c r="QNA40" s="213"/>
      <c r="QNB40" s="213"/>
      <c r="QNC40" s="213"/>
      <c r="QND40" s="213"/>
      <c r="QNE40" s="213"/>
      <c r="QNF40" s="213"/>
      <c r="QNG40" s="213"/>
      <c r="QNH40" s="213"/>
      <c r="QNI40" s="213"/>
      <c r="QNJ40" s="213"/>
      <c r="QNK40" s="213"/>
      <c r="QNL40" s="213"/>
      <c r="QNM40" s="213"/>
      <c r="QNN40" s="213"/>
      <c r="QNO40" s="213"/>
      <c r="QNP40" s="213"/>
      <c r="QNQ40" s="213"/>
      <c r="QNR40" s="213"/>
      <c r="QNS40" s="213"/>
      <c r="QNT40" s="213"/>
      <c r="QNU40" s="213"/>
      <c r="QNV40" s="213"/>
      <c r="QNW40" s="213"/>
      <c r="QNX40" s="213"/>
      <c r="QNY40" s="213"/>
      <c r="QNZ40" s="213"/>
      <c r="QOA40" s="213"/>
      <c r="QOB40" s="213"/>
      <c r="QOC40" s="213"/>
      <c r="QOD40" s="213"/>
      <c r="QOE40" s="213"/>
      <c r="QOF40" s="213"/>
      <c r="QOG40" s="213"/>
      <c r="QOH40" s="213"/>
      <c r="QOI40" s="213"/>
      <c r="QOJ40" s="213"/>
      <c r="QOK40" s="213"/>
      <c r="QOL40" s="213"/>
      <c r="QOM40" s="213"/>
      <c r="QON40" s="213"/>
      <c r="QOO40" s="213"/>
      <c r="QOP40" s="213"/>
      <c r="QOQ40" s="213"/>
      <c r="QOR40" s="213"/>
      <c r="QOS40" s="213"/>
      <c r="QOT40" s="213"/>
      <c r="QOU40" s="213"/>
      <c r="QOV40" s="213"/>
      <c r="QOW40" s="213"/>
      <c r="QOX40" s="213"/>
      <c r="QOY40" s="213"/>
      <c r="QOZ40" s="213"/>
      <c r="QPA40" s="213"/>
      <c r="QPB40" s="213"/>
      <c r="QPC40" s="213"/>
      <c r="QPD40" s="213"/>
      <c r="QPE40" s="213"/>
      <c r="QPF40" s="213"/>
      <c r="QPG40" s="213"/>
      <c r="QPH40" s="213"/>
      <c r="QPI40" s="213"/>
      <c r="QPJ40" s="213"/>
      <c r="QPK40" s="213"/>
      <c r="QPL40" s="213"/>
      <c r="QPM40" s="213"/>
      <c r="QPN40" s="213"/>
      <c r="QPO40" s="213"/>
      <c r="QPP40" s="213"/>
      <c r="QPQ40" s="213"/>
      <c r="QPR40" s="213"/>
      <c r="QPS40" s="213"/>
      <c r="QPT40" s="213"/>
      <c r="QPU40" s="213"/>
      <c r="QPV40" s="213"/>
      <c r="QPW40" s="213"/>
      <c r="QPX40" s="213"/>
      <c r="QPY40" s="213"/>
      <c r="QPZ40" s="213"/>
      <c r="QQA40" s="213"/>
      <c r="QQB40" s="213"/>
      <c r="QQC40" s="213"/>
      <c r="QQD40" s="213"/>
      <c r="QQE40" s="213"/>
      <c r="QQF40" s="213"/>
      <c r="QQG40" s="213"/>
      <c r="QQH40" s="213"/>
      <c r="QQI40" s="213"/>
      <c r="QQJ40" s="213"/>
      <c r="QQK40" s="213"/>
      <c r="QQL40" s="213"/>
      <c r="QQM40" s="213"/>
      <c r="QQN40" s="213"/>
      <c r="QQO40" s="213"/>
      <c r="QQP40" s="213"/>
      <c r="QQQ40" s="213"/>
      <c r="QQR40" s="213"/>
      <c r="QQS40" s="213"/>
      <c r="QQT40" s="213"/>
      <c r="QQU40" s="213"/>
      <c r="QQV40" s="213"/>
      <c r="QQW40" s="213"/>
      <c r="QQX40" s="213"/>
      <c r="QQY40" s="213"/>
      <c r="QQZ40" s="213"/>
      <c r="QRA40" s="213"/>
      <c r="QRB40" s="213"/>
      <c r="QRC40" s="213"/>
      <c r="QRD40" s="213"/>
      <c r="QRE40" s="213"/>
      <c r="QRF40" s="213"/>
      <c r="QRG40" s="213"/>
      <c r="QRH40" s="213"/>
      <c r="QRI40" s="213"/>
      <c r="QRJ40" s="213"/>
      <c r="QRK40" s="213"/>
      <c r="QRL40" s="213"/>
      <c r="QRM40" s="213"/>
      <c r="QRN40" s="213"/>
      <c r="QRO40" s="213"/>
      <c r="QRP40" s="213"/>
      <c r="QRQ40" s="213"/>
      <c r="QRR40" s="213"/>
      <c r="QRS40" s="213"/>
      <c r="QRT40" s="213"/>
      <c r="QRU40" s="213"/>
      <c r="QRV40" s="213"/>
      <c r="QRW40" s="213"/>
      <c r="QRX40" s="213"/>
      <c r="QRY40" s="213"/>
      <c r="QRZ40" s="213"/>
      <c r="QSA40" s="213"/>
      <c r="QSB40" s="213"/>
      <c r="QSC40" s="213"/>
      <c r="QSD40" s="213"/>
      <c r="QSE40" s="213"/>
      <c r="QSF40" s="213"/>
      <c r="QSG40" s="213"/>
      <c r="QSH40" s="213"/>
      <c r="QSI40" s="213"/>
      <c r="QSJ40" s="213"/>
      <c r="QSK40" s="213"/>
      <c r="QSL40" s="213"/>
      <c r="QSM40" s="213"/>
      <c r="QSN40" s="213"/>
      <c r="QSO40" s="213"/>
      <c r="QSP40" s="213"/>
      <c r="QSQ40" s="213"/>
      <c r="QSR40" s="213"/>
      <c r="QSS40" s="213"/>
      <c r="QST40" s="213"/>
      <c r="QSU40" s="213"/>
      <c r="QSV40" s="213"/>
      <c r="QSW40" s="213"/>
      <c r="QSX40" s="213"/>
      <c r="QSY40" s="213"/>
      <c r="QSZ40" s="213"/>
      <c r="QTA40" s="213"/>
      <c r="QTB40" s="213"/>
      <c r="QTC40" s="213"/>
      <c r="QTD40" s="213"/>
      <c r="QTE40" s="213"/>
      <c r="QTF40" s="213"/>
      <c r="QTG40" s="213"/>
      <c r="QTH40" s="213"/>
      <c r="QTI40" s="213"/>
      <c r="QTJ40" s="213"/>
      <c r="QTK40" s="213"/>
      <c r="QTL40" s="213"/>
      <c r="QTM40" s="213"/>
      <c r="QTN40" s="213"/>
      <c r="QTO40" s="213"/>
      <c r="QTP40" s="213"/>
      <c r="QTQ40" s="213"/>
      <c r="QTR40" s="213"/>
      <c r="QTS40" s="213"/>
      <c r="QTT40" s="213"/>
      <c r="QTU40" s="213"/>
      <c r="QTV40" s="213"/>
      <c r="QTW40" s="213"/>
      <c r="QTX40" s="213"/>
      <c r="QTY40" s="213"/>
      <c r="QTZ40" s="213"/>
      <c r="QUA40" s="213"/>
      <c r="QUB40" s="213"/>
      <c r="QUC40" s="213"/>
      <c r="QUD40" s="213"/>
      <c r="QUE40" s="213"/>
      <c r="QUF40" s="213"/>
      <c r="QUG40" s="213"/>
      <c r="QUH40" s="213"/>
      <c r="QUI40" s="213"/>
      <c r="QUJ40" s="213"/>
      <c r="QUK40" s="213"/>
      <c r="QUL40" s="213"/>
      <c r="QUM40" s="213"/>
      <c r="QUN40" s="213"/>
      <c r="QUO40" s="213"/>
      <c r="QUP40" s="213"/>
      <c r="QUQ40" s="213"/>
      <c r="QUR40" s="213"/>
      <c r="QUS40" s="213"/>
      <c r="QUT40" s="213"/>
      <c r="QUU40" s="213"/>
      <c r="QUV40" s="213"/>
      <c r="QUW40" s="213"/>
      <c r="QUX40" s="213"/>
      <c r="QUY40" s="213"/>
      <c r="QUZ40" s="213"/>
      <c r="QVA40" s="213"/>
      <c r="QVB40" s="213"/>
      <c r="QVC40" s="213"/>
      <c r="QVD40" s="213"/>
      <c r="QVE40" s="213"/>
      <c r="QVF40" s="213"/>
      <c r="QVG40" s="213"/>
      <c r="QVH40" s="213"/>
      <c r="QVI40" s="213"/>
      <c r="QVJ40" s="213"/>
      <c r="QVK40" s="213"/>
      <c r="QVL40" s="213"/>
      <c r="QVM40" s="213"/>
      <c r="QVN40" s="213"/>
      <c r="QVO40" s="213"/>
      <c r="QVP40" s="213"/>
      <c r="QVQ40" s="213"/>
      <c r="QVR40" s="213"/>
      <c r="QVS40" s="213"/>
      <c r="QVT40" s="213"/>
      <c r="QVU40" s="213"/>
      <c r="QVV40" s="213"/>
      <c r="QVW40" s="213"/>
      <c r="QVX40" s="213"/>
      <c r="QVY40" s="213"/>
      <c r="QVZ40" s="213"/>
      <c r="QWA40" s="213"/>
      <c r="QWB40" s="213"/>
      <c r="QWC40" s="213"/>
      <c r="QWD40" s="213"/>
      <c r="QWE40" s="213"/>
      <c r="QWF40" s="213"/>
      <c r="QWG40" s="213"/>
      <c r="QWH40" s="213"/>
      <c r="QWI40" s="213"/>
      <c r="QWJ40" s="213"/>
      <c r="QWK40" s="213"/>
      <c r="QWL40" s="213"/>
      <c r="QWM40" s="213"/>
      <c r="QWN40" s="213"/>
      <c r="QWO40" s="213"/>
      <c r="QWP40" s="213"/>
      <c r="QWQ40" s="213"/>
      <c r="QWR40" s="213"/>
      <c r="QWS40" s="213"/>
      <c r="QWT40" s="213"/>
      <c r="QWU40" s="213"/>
      <c r="QWV40" s="213"/>
      <c r="QWW40" s="213"/>
      <c r="QWX40" s="213"/>
      <c r="QWY40" s="213"/>
      <c r="QWZ40" s="213"/>
      <c r="QXA40" s="213"/>
      <c r="QXB40" s="213"/>
      <c r="QXC40" s="213"/>
      <c r="QXD40" s="213"/>
      <c r="QXE40" s="213"/>
      <c r="QXF40" s="213"/>
      <c r="QXG40" s="213"/>
      <c r="QXH40" s="213"/>
      <c r="QXI40" s="213"/>
      <c r="QXJ40" s="213"/>
      <c r="QXK40" s="213"/>
      <c r="QXL40" s="213"/>
      <c r="QXM40" s="213"/>
      <c r="QXN40" s="213"/>
      <c r="QXO40" s="213"/>
      <c r="QXP40" s="213"/>
      <c r="QXQ40" s="213"/>
      <c r="QXR40" s="213"/>
      <c r="QXS40" s="213"/>
      <c r="QXT40" s="213"/>
      <c r="QXU40" s="213"/>
      <c r="QXV40" s="213"/>
      <c r="QXW40" s="213"/>
      <c r="QXX40" s="213"/>
      <c r="QXY40" s="213"/>
      <c r="QXZ40" s="213"/>
      <c r="QYA40" s="213"/>
      <c r="QYB40" s="213"/>
      <c r="QYC40" s="213"/>
      <c r="QYD40" s="213"/>
      <c r="QYE40" s="213"/>
      <c r="QYF40" s="213"/>
      <c r="QYG40" s="213"/>
      <c r="QYH40" s="213"/>
      <c r="QYI40" s="213"/>
      <c r="QYJ40" s="213"/>
      <c r="QYK40" s="213"/>
      <c r="QYL40" s="213"/>
      <c r="QYM40" s="213"/>
      <c r="QYN40" s="213"/>
      <c r="QYO40" s="213"/>
      <c r="QYP40" s="213"/>
      <c r="QYQ40" s="213"/>
      <c r="QYR40" s="213"/>
      <c r="QYS40" s="213"/>
      <c r="QYT40" s="213"/>
      <c r="QYU40" s="213"/>
      <c r="QYV40" s="213"/>
      <c r="QYW40" s="213"/>
      <c r="QYX40" s="213"/>
      <c r="QYY40" s="213"/>
      <c r="QYZ40" s="213"/>
      <c r="QZA40" s="213"/>
      <c r="QZB40" s="213"/>
      <c r="QZC40" s="213"/>
      <c r="QZD40" s="213"/>
      <c r="QZE40" s="213"/>
      <c r="QZF40" s="213"/>
      <c r="QZG40" s="213"/>
      <c r="QZH40" s="213"/>
      <c r="QZI40" s="213"/>
      <c r="QZJ40" s="213"/>
      <c r="QZK40" s="213"/>
      <c r="QZL40" s="213"/>
      <c r="QZM40" s="213"/>
      <c r="QZN40" s="213"/>
      <c r="QZO40" s="213"/>
      <c r="QZP40" s="213"/>
      <c r="QZQ40" s="213"/>
      <c r="QZR40" s="213"/>
      <c r="QZS40" s="213"/>
      <c r="QZT40" s="213"/>
      <c r="QZU40" s="213"/>
      <c r="QZV40" s="213"/>
      <c r="QZW40" s="213"/>
      <c r="QZX40" s="213"/>
      <c r="QZY40" s="213"/>
      <c r="QZZ40" s="213"/>
      <c r="RAA40" s="213"/>
      <c r="RAB40" s="213"/>
      <c r="RAC40" s="213"/>
      <c r="RAD40" s="213"/>
      <c r="RAE40" s="213"/>
      <c r="RAF40" s="213"/>
      <c r="RAG40" s="213"/>
      <c r="RAH40" s="213"/>
      <c r="RAI40" s="213"/>
      <c r="RAJ40" s="213"/>
      <c r="RAK40" s="213"/>
      <c r="RAL40" s="213"/>
      <c r="RAM40" s="213"/>
      <c r="RAN40" s="213"/>
      <c r="RAO40" s="213"/>
      <c r="RAP40" s="213"/>
      <c r="RAQ40" s="213"/>
      <c r="RAR40" s="213"/>
      <c r="RAS40" s="213"/>
      <c r="RAT40" s="213"/>
      <c r="RAU40" s="213"/>
      <c r="RAV40" s="213"/>
      <c r="RAW40" s="213"/>
      <c r="RAX40" s="213"/>
      <c r="RAY40" s="213"/>
      <c r="RAZ40" s="213"/>
      <c r="RBA40" s="213"/>
      <c r="RBB40" s="213"/>
      <c r="RBC40" s="213"/>
      <c r="RBD40" s="213"/>
      <c r="RBE40" s="213"/>
      <c r="RBF40" s="213"/>
      <c r="RBG40" s="213"/>
      <c r="RBH40" s="213"/>
      <c r="RBI40" s="213"/>
      <c r="RBJ40" s="213"/>
      <c r="RBK40" s="213"/>
      <c r="RBL40" s="213"/>
      <c r="RBM40" s="213"/>
      <c r="RBN40" s="213"/>
      <c r="RBO40" s="213"/>
      <c r="RBP40" s="213"/>
      <c r="RBQ40" s="213"/>
      <c r="RBR40" s="213"/>
      <c r="RBS40" s="213"/>
      <c r="RBT40" s="213"/>
      <c r="RBU40" s="213"/>
      <c r="RBV40" s="213"/>
      <c r="RBW40" s="213"/>
      <c r="RBX40" s="213"/>
      <c r="RBY40" s="213"/>
      <c r="RBZ40" s="213"/>
      <c r="RCA40" s="213"/>
      <c r="RCB40" s="213"/>
      <c r="RCC40" s="213"/>
      <c r="RCD40" s="213"/>
      <c r="RCE40" s="213"/>
      <c r="RCF40" s="213"/>
      <c r="RCG40" s="213"/>
      <c r="RCH40" s="213"/>
      <c r="RCI40" s="213"/>
      <c r="RCJ40" s="213"/>
      <c r="RCK40" s="213"/>
      <c r="RCL40" s="213"/>
      <c r="RCM40" s="213"/>
      <c r="RCN40" s="213"/>
      <c r="RCO40" s="213"/>
      <c r="RCP40" s="213"/>
      <c r="RCQ40" s="213"/>
      <c r="RCR40" s="213"/>
      <c r="RCS40" s="213"/>
      <c r="RCT40" s="213"/>
      <c r="RCU40" s="213"/>
      <c r="RCV40" s="213"/>
      <c r="RCW40" s="213"/>
      <c r="RCX40" s="213"/>
      <c r="RCY40" s="213"/>
      <c r="RCZ40" s="213"/>
      <c r="RDA40" s="213"/>
      <c r="RDB40" s="213"/>
      <c r="RDC40" s="213"/>
      <c r="RDD40" s="213"/>
      <c r="RDE40" s="213"/>
      <c r="RDF40" s="213"/>
      <c r="RDG40" s="213"/>
      <c r="RDH40" s="213"/>
      <c r="RDI40" s="213"/>
      <c r="RDJ40" s="213"/>
      <c r="RDK40" s="213"/>
      <c r="RDL40" s="213"/>
      <c r="RDM40" s="213"/>
      <c r="RDN40" s="213"/>
      <c r="RDO40" s="213"/>
      <c r="RDP40" s="213"/>
      <c r="RDQ40" s="213"/>
      <c r="RDR40" s="213"/>
      <c r="RDS40" s="213"/>
      <c r="RDT40" s="213"/>
      <c r="RDU40" s="213"/>
      <c r="RDV40" s="213"/>
      <c r="RDW40" s="213"/>
      <c r="RDX40" s="213"/>
      <c r="RDY40" s="213"/>
      <c r="RDZ40" s="213"/>
      <c r="REA40" s="213"/>
      <c r="REB40" s="213"/>
      <c r="REC40" s="213"/>
      <c r="RED40" s="213"/>
      <c r="REE40" s="213"/>
      <c r="REF40" s="213"/>
      <c r="REG40" s="213"/>
      <c r="REH40" s="213"/>
      <c r="REI40" s="213"/>
      <c r="REJ40" s="213"/>
      <c r="REK40" s="213"/>
      <c r="REL40" s="213"/>
      <c r="REM40" s="213"/>
      <c r="REN40" s="213"/>
      <c r="REO40" s="213"/>
      <c r="REP40" s="213"/>
      <c r="REQ40" s="213"/>
      <c r="RER40" s="213"/>
      <c r="RES40" s="213"/>
      <c r="RET40" s="213"/>
      <c r="REU40" s="213"/>
      <c r="REV40" s="213"/>
      <c r="REW40" s="213"/>
      <c r="REX40" s="213"/>
      <c r="REY40" s="213"/>
      <c r="REZ40" s="213"/>
      <c r="RFA40" s="213"/>
      <c r="RFB40" s="213"/>
      <c r="RFC40" s="213"/>
      <c r="RFD40" s="213"/>
      <c r="RFE40" s="213"/>
      <c r="RFF40" s="213"/>
      <c r="RFG40" s="213"/>
      <c r="RFH40" s="213"/>
      <c r="RFI40" s="213"/>
      <c r="RFJ40" s="213"/>
      <c r="RFK40" s="213"/>
      <c r="RFL40" s="213"/>
      <c r="RFM40" s="213"/>
      <c r="RFN40" s="213"/>
      <c r="RFO40" s="213"/>
      <c r="RFP40" s="213"/>
      <c r="RFQ40" s="213"/>
      <c r="RFR40" s="213"/>
      <c r="RFS40" s="213"/>
      <c r="RFT40" s="213"/>
      <c r="RFU40" s="213"/>
      <c r="RFV40" s="213"/>
      <c r="RFW40" s="213"/>
      <c r="RFX40" s="213"/>
      <c r="RFY40" s="213"/>
      <c r="RFZ40" s="213"/>
      <c r="RGA40" s="213"/>
      <c r="RGB40" s="213"/>
      <c r="RGC40" s="213"/>
      <c r="RGD40" s="213"/>
      <c r="RGE40" s="213"/>
      <c r="RGF40" s="213"/>
      <c r="RGG40" s="213"/>
      <c r="RGH40" s="213"/>
      <c r="RGI40" s="213"/>
      <c r="RGJ40" s="213"/>
      <c r="RGK40" s="213"/>
      <c r="RGL40" s="213"/>
      <c r="RGM40" s="213"/>
      <c r="RGN40" s="213"/>
      <c r="RGO40" s="213"/>
      <c r="RGP40" s="213"/>
      <c r="RGQ40" s="213"/>
      <c r="RGR40" s="213"/>
      <c r="RGS40" s="213"/>
      <c r="RGT40" s="213"/>
      <c r="RGU40" s="213"/>
      <c r="RGV40" s="213"/>
      <c r="RGW40" s="213"/>
      <c r="RGX40" s="213"/>
      <c r="RGY40" s="213"/>
      <c r="RGZ40" s="213"/>
      <c r="RHA40" s="213"/>
      <c r="RHB40" s="213"/>
      <c r="RHC40" s="213"/>
      <c r="RHD40" s="213"/>
      <c r="RHE40" s="213"/>
      <c r="RHF40" s="213"/>
      <c r="RHG40" s="213"/>
      <c r="RHH40" s="213"/>
      <c r="RHI40" s="213"/>
      <c r="RHJ40" s="213"/>
      <c r="RHK40" s="213"/>
      <c r="RHL40" s="213"/>
      <c r="RHM40" s="213"/>
      <c r="RHN40" s="213"/>
      <c r="RHO40" s="213"/>
      <c r="RHP40" s="213"/>
      <c r="RHQ40" s="213"/>
      <c r="RHR40" s="213"/>
      <c r="RHS40" s="213"/>
      <c r="RHT40" s="213"/>
      <c r="RHU40" s="213"/>
      <c r="RHV40" s="213"/>
      <c r="RHW40" s="213"/>
      <c r="RHX40" s="213"/>
      <c r="RHY40" s="213"/>
      <c r="RHZ40" s="213"/>
      <c r="RIA40" s="213"/>
      <c r="RIB40" s="213"/>
      <c r="RIC40" s="213"/>
      <c r="RID40" s="213"/>
      <c r="RIE40" s="213"/>
      <c r="RIF40" s="213"/>
      <c r="RIG40" s="213"/>
      <c r="RIH40" s="213"/>
      <c r="RII40" s="213"/>
      <c r="RIJ40" s="213"/>
      <c r="RIK40" s="213"/>
      <c r="RIL40" s="213"/>
      <c r="RIM40" s="213"/>
      <c r="RIN40" s="213"/>
      <c r="RIO40" s="213"/>
      <c r="RIP40" s="213"/>
      <c r="RIQ40" s="213"/>
      <c r="RIR40" s="213"/>
      <c r="RIS40" s="213"/>
      <c r="RIT40" s="213"/>
      <c r="RIU40" s="213"/>
      <c r="RIV40" s="213"/>
      <c r="RIW40" s="213"/>
      <c r="RIX40" s="213"/>
      <c r="RIY40" s="213"/>
      <c r="RIZ40" s="213"/>
      <c r="RJA40" s="213"/>
      <c r="RJB40" s="213"/>
      <c r="RJC40" s="213"/>
      <c r="RJD40" s="213"/>
      <c r="RJE40" s="213"/>
      <c r="RJF40" s="213"/>
      <c r="RJG40" s="213"/>
      <c r="RJH40" s="213"/>
      <c r="RJI40" s="213"/>
      <c r="RJJ40" s="213"/>
      <c r="RJK40" s="213"/>
      <c r="RJL40" s="213"/>
      <c r="RJM40" s="213"/>
      <c r="RJN40" s="213"/>
      <c r="RJO40" s="213"/>
      <c r="RJP40" s="213"/>
      <c r="RJQ40" s="213"/>
      <c r="RJR40" s="213"/>
      <c r="RJS40" s="213"/>
      <c r="RJT40" s="213"/>
      <c r="RJU40" s="213"/>
      <c r="RJV40" s="213"/>
      <c r="RJW40" s="213"/>
      <c r="RJX40" s="213"/>
      <c r="RJY40" s="213"/>
      <c r="RJZ40" s="213"/>
      <c r="RKA40" s="213"/>
      <c r="RKB40" s="213"/>
      <c r="RKC40" s="213"/>
      <c r="RKD40" s="213"/>
      <c r="RKE40" s="213"/>
      <c r="RKF40" s="213"/>
      <c r="RKG40" s="213"/>
      <c r="RKH40" s="213"/>
      <c r="RKI40" s="213"/>
      <c r="RKJ40" s="213"/>
      <c r="RKK40" s="213"/>
      <c r="RKL40" s="213"/>
      <c r="RKM40" s="213"/>
      <c r="RKN40" s="213"/>
      <c r="RKO40" s="213"/>
      <c r="RKP40" s="213"/>
      <c r="RKQ40" s="213"/>
      <c r="RKR40" s="213"/>
      <c r="RKS40" s="213"/>
      <c r="RKT40" s="213"/>
      <c r="RKU40" s="213"/>
      <c r="RKV40" s="213"/>
      <c r="RKW40" s="213"/>
      <c r="RKX40" s="213"/>
      <c r="RKY40" s="213"/>
      <c r="RKZ40" s="213"/>
      <c r="RLA40" s="213"/>
      <c r="RLB40" s="213"/>
      <c r="RLC40" s="213"/>
      <c r="RLD40" s="213"/>
      <c r="RLE40" s="213"/>
      <c r="RLF40" s="213"/>
      <c r="RLG40" s="213"/>
      <c r="RLH40" s="213"/>
      <c r="RLI40" s="213"/>
      <c r="RLJ40" s="213"/>
      <c r="RLK40" s="213"/>
      <c r="RLL40" s="213"/>
      <c r="RLM40" s="213"/>
      <c r="RLN40" s="213"/>
      <c r="RLO40" s="213"/>
      <c r="RLP40" s="213"/>
      <c r="RLQ40" s="213"/>
      <c r="RLR40" s="213"/>
      <c r="RLS40" s="213"/>
      <c r="RLT40" s="213"/>
      <c r="RLU40" s="213"/>
      <c r="RLV40" s="213"/>
      <c r="RLW40" s="213"/>
      <c r="RLX40" s="213"/>
      <c r="RLY40" s="213"/>
      <c r="RLZ40" s="213"/>
      <c r="RMA40" s="213"/>
      <c r="RMB40" s="213"/>
      <c r="RMC40" s="213"/>
      <c r="RMD40" s="213"/>
      <c r="RME40" s="213"/>
      <c r="RMF40" s="213"/>
      <c r="RMG40" s="213"/>
      <c r="RMH40" s="213"/>
      <c r="RMI40" s="213"/>
      <c r="RMJ40" s="213"/>
      <c r="RMK40" s="213"/>
      <c r="RML40" s="213"/>
      <c r="RMM40" s="213"/>
      <c r="RMN40" s="213"/>
      <c r="RMO40" s="213"/>
      <c r="RMP40" s="213"/>
      <c r="RMQ40" s="213"/>
      <c r="RMR40" s="213"/>
      <c r="RMS40" s="213"/>
      <c r="RMT40" s="213"/>
      <c r="RMU40" s="213"/>
      <c r="RMV40" s="213"/>
      <c r="RMW40" s="213"/>
      <c r="RMX40" s="213"/>
      <c r="RMY40" s="213"/>
      <c r="RMZ40" s="213"/>
      <c r="RNA40" s="213"/>
      <c r="RNB40" s="213"/>
      <c r="RNC40" s="213"/>
      <c r="RND40" s="213"/>
      <c r="RNE40" s="213"/>
      <c r="RNF40" s="213"/>
      <c r="RNG40" s="213"/>
      <c r="RNH40" s="213"/>
      <c r="RNI40" s="213"/>
      <c r="RNJ40" s="213"/>
      <c r="RNK40" s="213"/>
      <c r="RNL40" s="213"/>
      <c r="RNM40" s="213"/>
      <c r="RNN40" s="213"/>
      <c r="RNO40" s="213"/>
      <c r="RNP40" s="213"/>
      <c r="RNQ40" s="213"/>
      <c r="RNR40" s="213"/>
      <c r="RNS40" s="213"/>
      <c r="RNT40" s="213"/>
      <c r="RNU40" s="213"/>
      <c r="RNV40" s="213"/>
      <c r="RNW40" s="213"/>
      <c r="RNX40" s="213"/>
      <c r="RNY40" s="213"/>
      <c r="RNZ40" s="213"/>
      <c r="ROA40" s="213"/>
      <c r="ROB40" s="213"/>
      <c r="ROC40" s="213"/>
      <c r="ROD40" s="213"/>
      <c r="ROE40" s="213"/>
      <c r="ROF40" s="213"/>
      <c r="ROG40" s="213"/>
      <c r="ROH40" s="213"/>
      <c r="ROI40" s="213"/>
      <c r="ROJ40" s="213"/>
      <c r="ROK40" s="213"/>
      <c r="ROL40" s="213"/>
      <c r="ROM40" s="213"/>
      <c r="RON40" s="213"/>
      <c r="ROO40" s="213"/>
      <c r="ROP40" s="213"/>
      <c r="ROQ40" s="213"/>
      <c r="ROR40" s="213"/>
      <c r="ROS40" s="213"/>
      <c r="ROT40" s="213"/>
      <c r="ROU40" s="213"/>
      <c r="ROV40" s="213"/>
      <c r="ROW40" s="213"/>
      <c r="ROX40" s="213"/>
      <c r="ROY40" s="213"/>
      <c r="ROZ40" s="213"/>
      <c r="RPA40" s="213"/>
      <c r="RPB40" s="213"/>
      <c r="RPC40" s="213"/>
      <c r="RPD40" s="213"/>
      <c r="RPE40" s="213"/>
      <c r="RPF40" s="213"/>
      <c r="RPG40" s="213"/>
      <c r="RPH40" s="213"/>
      <c r="RPI40" s="213"/>
      <c r="RPJ40" s="213"/>
      <c r="RPK40" s="213"/>
      <c r="RPL40" s="213"/>
      <c r="RPM40" s="213"/>
      <c r="RPN40" s="213"/>
      <c r="RPO40" s="213"/>
      <c r="RPP40" s="213"/>
      <c r="RPQ40" s="213"/>
      <c r="RPR40" s="213"/>
      <c r="RPS40" s="213"/>
      <c r="RPT40" s="213"/>
      <c r="RPU40" s="213"/>
      <c r="RPV40" s="213"/>
      <c r="RPW40" s="213"/>
      <c r="RPX40" s="213"/>
      <c r="RPY40" s="213"/>
      <c r="RPZ40" s="213"/>
      <c r="RQA40" s="213"/>
      <c r="RQB40" s="213"/>
      <c r="RQC40" s="213"/>
      <c r="RQD40" s="213"/>
      <c r="RQE40" s="213"/>
      <c r="RQF40" s="213"/>
      <c r="RQG40" s="213"/>
      <c r="RQH40" s="213"/>
      <c r="RQI40" s="213"/>
      <c r="RQJ40" s="213"/>
      <c r="RQK40" s="213"/>
      <c r="RQL40" s="213"/>
      <c r="RQM40" s="213"/>
      <c r="RQN40" s="213"/>
      <c r="RQO40" s="213"/>
      <c r="RQP40" s="213"/>
      <c r="RQQ40" s="213"/>
      <c r="RQR40" s="213"/>
      <c r="RQS40" s="213"/>
      <c r="RQT40" s="213"/>
      <c r="RQU40" s="213"/>
      <c r="RQV40" s="213"/>
      <c r="RQW40" s="213"/>
      <c r="RQX40" s="213"/>
      <c r="RQY40" s="213"/>
      <c r="RQZ40" s="213"/>
      <c r="RRA40" s="213"/>
      <c r="RRB40" s="213"/>
      <c r="RRC40" s="213"/>
      <c r="RRD40" s="213"/>
      <c r="RRE40" s="213"/>
      <c r="RRF40" s="213"/>
      <c r="RRG40" s="213"/>
      <c r="RRH40" s="213"/>
      <c r="RRI40" s="213"/>
      <c r="RRJ40" s="213"/>
      <c r="RRK40" s="213"/>
      <c r="RRL40" s="213"/>
      <c r="RRM40" s="213"/>
      <c r="RRN40" s="213"/>
      <c r="RRO40" s="213"/>
      <c r="RRP40" s="213"/>
      <c r="RRQ40" s="213"/>
      <c r="RRR40" s="213"/>
      <c r="RRS40" s="213"/>
      <c r="RRT40" s="213"/>
      <c r="RRU40" s="213"/>
      <c r="RRV40" s="213"/>
      <c r="RRW40" s="213"/>
      <c r="RRX40" s="213"/>
      <c r="RRY40" s="213"/>
      <c r="RRZ40" s="213"/>
      <c r="RSA40" s="213"/>
      <c r="RSB40" s="213"/>
      <c r="RSC40" s="213"/>
      <c r="RSD40" s="213"/>
      <c r="RSE40" s="213"/>
      <c r="RSF40" s="213"/>
      <c r="RSG40" s="213"/>
      <c r="RSH40" s="213"/>
      <c r="RSI40" s="213"/>
      <c r="RSJ40" s="213"/>
      <c r="RSK40" s="213"/>
      <c r="RSL40" s="213"/>
      <c r="RSM40" s="213"/>
      <c r="RSN40" s="213"/>
      <c r="RSO40" s="213"/>
      <c r="RSP40" s="213"/>
      <c r="RSQ40" s="213"/>
      <c r="RSR40" s="213"/>
      <c r="RSS40" s="213"/>
      <c r="RST40" s="213"/>
      <c r="RSU40" s="213"/>
      <c r="RSV40" s="213"/>
      <c r="RSW40" s="213"/>
      <c r="RSX40" s="213"/>
      <c r="RSY40" s="213"/>
      <c r="RSZ40" s="213"/>
      <c r="RTA40" s="213"/>
      <c r="RTB40" s="213"/>
      <c r="RTC40" s="213"/>
      <c r="RTD40" s="213"/>
      <c r="RTE40" s="213"/>
      <c r="RTF40" s="213"/>
      <c r="RTG40" s="213"/>
      <c r="RTH40" s="213"/>
      <c r="RTI40" s="213"/>
      <c r="RTJ40" s="213"/>
      <c r="RTK40" s="213"/>
      <c r="RTL40" s="213"/>
      <c r="RTM40" s="213"/>
      <c r="RTN40" s="213"/>
      <c r="RTO40" s="213"/>
      <c r="RTP40" s="213"/>
      <c r="RTQ40" s="213"/>
      <c r="RTR40" s="213"/>
      <c r="RTS40" s="213"/>
      <c r="RTT40" s="213"/>
      <c r="RTU40" s="213"/>
      <c r="RTV40" s="213"/>
      <c r="RTW40" s="213"/>
      <c r="RTX40" s="213"/>
      <c r="RTY40" s="213"/>
      <c r="RTZ40" s="213"/>
      <c r="RUA40" s="213"/>
      <c r="RUB40" s="213"/>
      <c r="RUC40" s="213"/>
      <c r="RUD40" s="213"/>
      <c r="RUE40" s="213"/>
      <c r="RUF40" s="213"/>
      <c r="RUG40" s="213"/>
      <c r="RUH40" s="213"/>
      <c r="RUI40" s="213"/>
      <c r="RUJ40" s="213"/>
      <c r="RUK40" s="213"/>
      <c r="RUL40" s="213"/>
      <c r="RUM40" s="213"/>
      <c r="RUN40" s="213"/>
      <c r="RUO40" s="213"/>
      <c r="RUP40" s="213"/>
      <c r="RUQ40" s="213"/>
      <c r="RUR40" s="213"/>
      <c r="RUS40" s="213"/>
      <c r="RUT40" s="213"/>
      <c r="RUU40" s="213"/>
      <c r="RUV40" s="213"/>
      <c r="RUW40" s="213"/>
      <c r="RUX40" s="213"/>
      <c r="RUY40" s="213"/>
      <c r="RUZ40" s="213"/>
      <c r="RVA40" s="213"/>
      <c r="RVB40" s="213"/>
      <c r="RVC40" s="213"/>
      <c r="RVD40" s="213"/>
      <c r="RVE40" s="213"/>
      <c r="RVF40" s="213"/>
      <c r="RVG40" s="213"/>
      <c r="RVH40" s="213"/>
      <c r="RVI40" s="213"/>
      <c r="RVJ40" s="213"/>
      <c r="RVK40" s="213"/>
      <c r="RVL40" s="213"/>
      <c r="RVM40" s="213"/>
      <c r="RVN40" s="213"/>
      <c r="RVO40" s="213"/>
      <c r="RVP40" s="213"/>
      <c r="RVQ40" s="213"/>
      <c r="RVR40" s="213"/>
      <c r="RVS40" s="213"/>
      <c r="RVT40" s="213"/>
      <c r="RVU40" s="213"/>
      <c r="RVV40" s="213"/>
      <c r="RVW40" s="213"/>
      <c r="RVX40" s="213"/>
      <c r="RVY40" s="213"/>
      <c r="RVZ40" s="213"/>
      <c r="RWA40" s="213"/>
      <c r="RWB40" s="213"/>
      <c r="RWC40" s="213"/>
      <c r="RWD40" s="213"/>
      <c r="RWE40" s="213"/>
      <c r="RWF40" s="213"/>
      <c r="RWG40" s="213"/>
      <c r="RWH40" s="213"/>
      <c r="RWI40" s="213"/>
      <c r="RWJ40" s="213"/>
      <c r="RWK40" s="213"/>
      <c r="RWL40" s="213"/>
      <c r="RWM40" s="213"/>
      <c r="RWN40" s="213"/>
      <c r="RWO40" s="213"/>
      <c r="RWP40" s="213"/>
      <c r="RWQ40" s="213"/>
      <c r="RWR40" s="213"/>
      <c r="RWS40" s="213"/>
      <c r="RWT40" s="213"/>
      <c r="RWU40" s="213"/>
      <c r="RWV40" s="213"/>
      <c r="RWW40" s="213"/>
      <c r="RWX40" s="213"/>
      <c r="RWY40" s="213"/>
      <c r="RWZ40" s="213"/>
      <c r="RXA40" s="213"/>
      <c r="RXB40" s="213"/>
      <c r="RXC40" s="213"/>
      <c r="RXD40" s="213"/>
      <c r="RXE40" s="213"/>
      <c r="RXF40" s="213"/>
      <c r="RXG40" s="213"/>
      <c r="RXH40" s="213"/>
      <c r="RXI40" s="213"/>
      <c r="RXJ40" s="213"/>
      <c r="RXK40" s="213"/>
      <c r="RXL40" s="213"/>
      <c r="RXM40" s="213"/>
      <c r="RXN40" s="213"/>
      <c r="RXO40" s="213"/>
      <c r="RXP40" s="213"/>
      <c r="RXQ40" s="213"/>
      <c r="RXR40" s="213"/>
      <c r="RXS40" s="213"/>
      <c r="RXT40" s="213"/>
      <c r="RXU40" s="213"/>
      <c r="RXV40" s="213"/>
      <c r="RXW40" s="213"/>
      <c r="RXX40" s="213"/>
      <c r="RXY40" s="213"/>
      <c r="RXZ40" s="213"/>
      <c r="RYA40" s="213"/>
      <c r="RYB40" s="213"/>
      <c r="RYC40" s="213"/>
      <c r="RYD40" s="213"/>
      <c r="RYE40" s="213"/>
      <c r="RYF40" s="213"/>
      <c r="RYG40" s="213"/>
      <c r="RYH40" s="213"/>
      <c r="RYI40" s="213"/>
      <c r="RYJ40" s="213"/>
      <c r="RYK40" s="213"/>
      <c r="RYL40" s="213"/>
      <c r="RYM40" s="213"/>
      <c r="RYN40" s="213"/>
      <c r="RYO40" s="213"/>
      <c r="RYP40" s="213"/>
      <c r="RYQ40" s="213"/>
      <c r="RYR40" s="213"/>
      <c r="RYS40" s="213"/>
      <c r="RYT40" s="213"/>
      <c r="RYU40" s="213"/>
      <c r="RYV40" s="213"/>
      <c r="RYW40" s="213"/>
      <c r="RYX40" s="213"/>
      <c r="RYY40" s="213"/>
      <c r="RYZ40" s="213"/>
      <c r="RZA40" s="213"/>
      <c r="RZB40" s="213"/>
      <c r="RZC40" s="213"/>
      <c r="RZD40" s="213"/>
      <c r="RZE40" s="213"/>
      <c r="RZF40" s="213"/>
      <c r="RZG40" s="213"/>
      <c r="RZH40" s="213"/>
      <c r="RZI40" s="213"/>
      <c r="RZJ40" s="213"/>
      <c r="RZK40" s="213"/>
      <c r="RZL40" s="213"/>
      <c r="RZM40" s="213"/>
      <c r="RZN40" s="213"/>
      <c r="RZO40" s="213"/>
      <c r="RZP40" s="213"/>
      <c r="RZQ40" s="213"/>
      <c r="RZR40" s="213"/>
      <c r="RZS40" s="213"/>
      <c r="RZT40" s="213"/>
      <c r="RZU40" s="213"/>
      <c r="RZV40" s="213"/>
      <c r="RZW40" s="213"/>
      <c r="RZX40" s="213"/>
      <c r="RZY40" s="213"/>
      <c r="RZZ40" s="213"/>
      <c r="SAA40" s="213"/>
      <c r="SAB40" s="213"/>
      <c r="SAC40" s="213"/>
      <c r="SAD40" s="213"/>
      <c r="SAE40" s="213"/>
      <c r="SAF40" s="213"/>
      <c r="SAG40" s="213"/>
      <c r="SAH40" s="213"/>
      <c r="SAI40" s="213"/>
      <c r="SAJ40" s="213"/>
      <c r="SAK40" s="213"/>
      <c r="SAL40" s="213"/>
      <c r="SAM40" s="213"/>
      <c r="SAN40" s="213"/>
      <c r="SAO40" s="213"/>
      <c r="SAP40" s="213"/>
      <c r="SAQ40" s="213"/>
      <c r="SAR40" s="213"/>
      <c r="SAS40" s="213"/>
      <c r="SAT40" s="213"/>
      <c r="SAU40" s="213"/>
      <c r="SAV40" s="213"/>
      <c r="SAW40" s="213"/>
      <c r="SAX40" s="213"/>
      <c r="SAY40" s="213"/>
      <c r="SAZ40" s="213"/>
      <c r="SBA40" s="213"/>
      <c r="SBB40" s="213"/>
      <c r="SBC40" s="213"/>
      <c r="SBD40" s="213"/>
      <c r="SBE40" s="213"/>
      <c r="SBF40" s="213"/>
      <c r="SBG40" s="213"/>
      <c r="SBH40" s="213"/>
      <c r="SBI40" s="213"/>
      <c r="SBJ40" s="213"/>
      <c r="SBK40" s="213"/>
      <c r="SBL40" s="213"/>
      <c r="SBM40" s="213"/>
      <c r="SBN40" s="213"/>
      <c r="SBO40" s="213"/>
      <c r="SBP40" s="213"/>
      <c r="SBQ40" s="213"/>
      <c r="SBR40" s="213"/>
      <c r="SBS40" s="213"/>
      <c r="SBT40" s="213"/>
      <c r="SBU40" s="213"/>
      <c r="SBV40" s="213"/>
      <c r="SBW40" s="213"/>
      <c r="SBX40" s="213"/>
      <c r="SBY40" s="213"/>
      <c r="SBZ40" s="213"/>
      <c r="SCA40" s="213"/>
      <c r="SCB40" s="213"/>
      <c r="SCC40" s="213"/>
      <c r="SCD40" s="213"/>
      <c r="SCE40" s="213"/>
      <c r="SCF40" s="213"/>
      <c r="SCG40" s="213"/>
      <c r="SCH40" s="213"/>
      <c r="SCI40" s="213"/>
      <c r="SCJ40" s="213"/>
      <c r="SCK40" s="213"/>
      <c r="SCL40" s="213"/>
      <c r="SCM40" s="213"/>
      <c r="SCN40" s="213"/>
      <c r="SCO40" s="213"/>
      <c r="SCP40" s="213"/>
      <c r="SCQ40" s="213"/>
      <c r="SCR40" s="213"/>
      <c r="SCS40" s="213"/>
      <c r="SCT40" s="213"/>
      <c r="SCU40" s="213"/>
      <c r="SCV40" s="213"/>
      <c r="SCW40" s="213"/>
      <c r="SCX40" s="213"/>
      <c r="SCY40" s="213"/>
      <c r="SCZ40" s="213"/>
      <c r="SDA40" s="213"/>
      <c r="SDB40" s="213"/>
      <c r="SDC40" s="213"/>
      <c r="SDD40" s="213"/>
      <c r="SDE40" s="213"/>
      <c r="SDF40" s="213"/>
      <c r="SDG40" s="213"/>
      <c r="SDH40" s="213"/>
      <c r="SDI40" s="213"/>
      <c r="SDJ40" s="213"/>
      <c r="SDK40" s="213"/>
      <c r="SDL40" s="213"/>
      <c r="SDM40" s="213"/>
      <c r="SDN40" s="213"/>
      <c r="SDO40" s="213"/>
      <c r="SDP40" s="213"/>
      <c r="SDQ40" s="213"/>
      <c r="SDR40" s="213"/>
      <c r="SDS40" s="213"/>
      <c r="SDT40" s="213"/>
      <c r="SDU40" s="213"/>
      <c r="SDV40" s="213"/>
      <c r="SDW40" s="213"/>
      <c r="SDX40" s="213"/>
      <c r="SDY40" s="213"/>
      <c r="SDZ40" s="213"/>
      <c r="SEA40" s="213"/>
      <c r="SEB40" s="213"/>
      <c r="SEC40" s="213"/>
      <c r="SED40" s="213"/>
      <c r="SEE40" s="213"/>
      <c r="SEF40" s="213"/>
      <c r="SEG40" s="213"/>
      <c r="SEH40" s="213"/>
      <c r="SEI40" s="213"/>
      <c r="SEJ40" s="213"/>
      <c r="SEK40" s="213"/>
      <c r="SEL40" s="213"/>
      <c r="SEM40" s="213"/>
      <c r="SEN40" s="213"/>
      <c r="SEO40" s="213"/>
      <c r="SEP40" s="213"/>
      <c r="SEQ40" s="213"/>
      <c r="SER40" s="213"/>
      <c r="SES40" s="213"/>
      <c r="SET40" s="213"/>
      <c r="SEU40" s="213"/>
      <c r="SEV40" s="213"/>
      <c r="SEW40" s="213"/>
      <c r="SEX40" s="213"/>
      <c r="SEY40" s="213"/>
      <c r="SEZ40" s="213"/>
      <c r="SFA40" s="213"/>
      <c r="SFB40" s="213"/>
      <c r="SFC40" s="213"/>
      <c r="SFD40" s="213"/>
      <c r="SFE40" s="213"/>
      <c r="SFF40" s="213"/>
      <c r="SFG40" s="213"/>
      <c r="SFH40" s="213"/>
      <c r="SFI40" s="213"/>
      <c r="SFJ40" s="213"/>
      <c r="SFK40" s="213"/>
      <c r="SFL40" s="213"/>
      <c r="SFM40" s="213"/>
      <c r="SFN40" s="213"/>
      <c r="SFO40" s="213"/>
      <c r="SFP40" s="213"/>
      <c r="SFQ40" s="213"/>
      <c r="SFR40" s="213"/>
      <c r="SFS40" s="213"/>
      <c r="SFT40" s="213"/>
      <c r="SFU40" s="213"/>
      <c r="SFV40" s="213"/>
      <c r="SFW40" s="213"/>
      <c r="SFX40" s="213"/>
      <c r="SFY40" s="213"/>
      <c r="SFZ40" s="213"/>
      <c r="SGA40" s="213"/>
      <c r="SGB40" s="213"/>
      <c r="SGC40" s="213"/>
      <c r="SGD40" s="213"/>
      <c r="SGE40" s="213"/>
      <c r="SGF40" s="213"/>
      <c r="SGG40" s="213"/>
      <c r="SGH40" s="213"/>
      <c r="SGI40" s="213"/>
      <c r="SGJ40" s="213"/>
      <c r="SGK40" s="213"/>
      <c r="SGL40" s="213"/>
      <c r="SGM40" s="213"/>
      <c r="SGN40" s="213"/>
      <c r="SGO40" s="213"/>
      <c r="SGP40" s="213"/>
      <c r="SGQ40" s="213"/>
      <c r="SGR40" s="213"/>
      <c r="SGS40" s="213"/>
      <c r="SGT40" s="213"/>
      <c r="SGU40" s="213"/>
      <c r="SGV40" s="213"/>
      <c r="SGW40" s="213"/>
      <c r="SGX40" s="213"/>
      <c r="SGY40" s="213"/>
      <c r="SGZ40" s="213"/>
      <c r="SHA40" s="213"/>
      <c r="SHB40" s="213"/>
      <c r="SHC40" s="213"/>
      <c r="SHD40" s="213"/>
      <c r="SHE40" s="213"/>
      <c r="SHF40" s="213"/>
      <c r="SHG40" s="213"/>
      <c r="SHH40" s="213"/>
      <c r="SHI40" s="213"/>
      <c r="SHJ40" s="213"/>
      <c r="SHK40" s="213"/>
      <c r="SHL40" s="213"/>
      <c r="SHM40" s="213"/>
      <c r="SHN40" s="213"/>
      <c r="SHO40" s="213"/>
      <c r="SHP40" s="213"/>
      <c r="SHQ40" s="213"/>
      <c r="SHR40" s="213"/>
      <c r="SHS40" s="213"/>
      <c r="SHT40" s="213"/>
      <c r="SHU40" s="213"/>
      <c r="SHV40" s="213"/>
      <c r="SHW40" s="213"/>
      <c r="SHX40" s="213"/>
      <c r="SHY40" s="213"/>
      <c r="SHZ40" s="213"/>
      <c r="SIA40" s="213"/>
      <c r="SIB40" s="213"/>
      <c r="SIC40" s="213"/>
      <c r="SID40" s="213"/>
      <c r="SIE40" s="213"/>
      <c r="SIF40" s="213"/>
      <c r="SIG40" s="213"/>
      <c r="SIH40" s="213"/>
      <c r="SII40" s="213"/>
      <c r="SIJ40" s="213"/>
      <c r="SIK40" s="213"/>
      <c r="SIL40" s="213"/>
      <c r="SIM40" s="213"/>
      <c r="SIN40" s="213"/>
      <c r="SIO40" s="213"/>
      <c r="SIP40" s="213"/>
      <c r="SIQ40" s="213"/>
      <c r="SIR40" s="213"/>
      <c r="SIS40" s="213"/>
      <c r="SIT40" s="213"/>
      <c r="SIU40" s="213"/>
      <c r="SIV40" s="213"/>
      <c r="SIW40" s="213"/>
      <c r="SIX40" s="213"/>
      <c r="SIY40" s="213"/>
      <c r="SIZ40" s="213"/>
      <c r="SJA40" s="213"/>
      <c r="SJB40" s="213"/>
      <c r="SJC40" s="213"/>
      <c r="SJD40" s="213"/>
      <c r="SJE40" s="213"/>
      <c r="SJF40" s="213"/>
      <c r="SJG40" s="213"/>
      <c r="SJH40" s="213"/>
      <c r="SJI40" s="213"/>
      <c r="SJJ40" s="213"/>
      <c r="SJK40" s="213"/>
      <c r="SJL40" s="213"/>
      <c r="SJM40" s="213"/>
      <c r="SJN40" s="213"/>
      <c r="SJO40" s="213"/>
      <c r="SJP40" s="213"/>
      <c r="SJQ40" s="213"/>
      <c r="SJR40" s="213"/>
      <c r="SJS40" s="213"/>
      <c r="SJT40" s="213"/>
      <c r="SJU40" s="213"/>
      <c r="SJV40" s="213"/>
      <c r="SJW40" s="213"/>
      <c r="SJX40" s="213"/>
      <c r="SJY40" s="213"/>
      <c r="SJZ40" s="213"/>
      <c r="SKA40" s="213"/>
      <c r="SKB40" s="213"/>
      <c r="SKC40" s="213"/>
      <c r="SKD40" s="213"/>
      <c r="SKE40" s="213"/>
      <c r="SKF40" s="213"/>
      <c r="SKG40" s="213"/>
      <c r="SKH40" s="213"/>
      <c r="SKI40" s="213"/>
      <c r="SKJ40" s="213"/>
      <c r="SKK40" s="213"/>
      <c r="SKL40" s="213"/>
      <c r="SKM40" s="213"/>
      <c r="SKN40" s="213"/>
      <c r="SKO40" s="213"/>
      <c r="SKP40" s="213"/>
      <c r="SKQ40" s="213"/>
      <c r="SKR40" s="213"/>
      <c r="SKS40" s="213"/>
      <c r="SKT40" s="213"/>
      <c r="SKU40" s="213"/>
      <c r="SKV40" s="213"/>
      <c r="SKW40" s="213"/>
      <c r="SKX40" s="213"/>
      <c r="SKY40" s="213"/>
      <c r="SKZ40" s="213"/>
      <c r="SLA40" s="213"/>
      <c r="SLB40" s="213"/>
      <c r="SLC40" s="213"/>
      <c r="SLD40" s="213"/>
      <c r="SLE40" s="213"/>
      <c r="SLF40" s="213"/>
      <c r="SLG40" s="213"/>
      <c r="SLH40" s="213"/>
      <c r="SLI40" s="213"/>
      <c r="SLJ40" s="213"/>
      <c r="SLK40" s="213"/>
      <c r="SLL40" s="213"/>
      <c r="SLM40" s="213"/>
      <c r="SLN40" s="213"/>
      <c r="SLO40" s="213"/>
      <c r="SLP40" s="213"/>
      <c r="SLQ40" s="213"/>
      <c r="SLR40" s="213"/>
      <c r="SLS40" s="213"/>
      <c r="SLT40" s="213"/>
      <c r="SLU40" s="213"/>
      <c r="SLV40" s="213"/>
      <c r="SLW40" s="213"/>
      <c r="SLX40" s="213"/>
      <c r="SLY40" s="213"/>
      <c r="SLZ40" s="213"/>
      <c r="SMA40" s="213"/>
      <c r="SMB40" s="213"/>
      <c r="SMC40" s="213"/>
      <c r="SMD40" s="213"/>
      <c r="SME40" s="213"/>
      <c r="SMF40" s="213"/>
      <c r="SMG40" s="213"/>
      <c r="SMH40" s="213"/>
      <c r="SMI40" s="213"/>
      <c r="SMJ40" s="213"/>
      <c r="SMK40" s="213"/>
      <c r="SML40" s="213"/>
      <c r="SMM40" s="213"/>
      <c r="SMN40" s="213"/>
      <c r="SMO40" s="213"/>
      <c r="SMP40" s="213"/>
      <c r="SMQ40" s="213"/>
      <c r="SMR40" s="213"/>
      <c r="SMS40" s="213"/>
      <c r="SMT40" s="213"/>
      <c r="SMU40" s="213"/>
      <c r="SMV40" s="213"/>
      <c r="SMW40" s="213"/>
      <c r="SMX40" s="213"/>
      <c r="SMY40" s="213"/>
      <c r="SMZ40" s="213"/>
      <c r="SNA40" s="213"/>
      <c r="SNB40" s="213"/>
      <c r="SNC40" s="213"/>
      <c r="SND40" s="213"/>
      <c r="SNE40" s="213"/>
      <c r="SNF40" s="213"/>
      <c r="SNG40" s="213"/>
      <c r="SNH40" s="213"/>
      <c r="SNI40" s="213"/>
      <c r="SNJ40" s="213"/>
      <c r="SNK40" s="213"/>
      <c r="SNL40" s="213"/>
      <c r="SNM40" s="213"/>
      <c r="SNN40" s="213"/>
      <c r="SNO40" s="213"/>
      <c r="SNP40" s="213"/>
      <c r="SNQ40" s="213"/>
      <c r="SNR40" s="213"/>
      <c r="SNS40" s="213"/>
      <c r="SNT40" s="213"/>
      <c r="SNU40" s="213"/>
      <c r="SNV40" s="213"/>
      <c r="SNW40" s="213"/>
      <c r="SNX40" s="213"/>
      <c r="SNY40" s="213"/>
      <c r="SNZ40" s="213"/>
      <c r="SOA40" s="213"/>
      <c r="SOB40" s="213"/>
      <c r="SOC40" s="213"/>
      <c r="SOD40" s="213"/>
      <c r="SOE40" s="213"/>
      <c r="SOF40" s="213"/>
      <c r="SOG40" s="213"/>
      <c r="SOH40" s="213"/>
      <c r="SOI40" s="213"/>
      <c r="SOJ40" s="213"/>
      <c r="SOK40" s="213"/>
      <c r="SOL40" s="213"/>
      <c r="SOM40" s="213"/>
      <c r="SON40" s="213"/>
      <c r="SOO40" s="213"/>
      <c r="SOP40" s="213"/>
      <c r="SOQ40" s="213"/>
      <c r="SOR40" s="213"/>
      <c r="SOS40" s="213"/>
      <c r="SOT40" s="213"/>
      <c r="SOU40" s="213"/>
      <c r="SOV40" s="213"/>
      <c r="SOW40" s="213"/>
      <c r="SOX40" s="213"/>
      <c r="SOY40" s="213"/>
      <c r="SOZ40" s="213"/>
      <c r="SPA40" s="213"/>
      <c r="SPB40" s="213"/>
      <c r="SPC40" s="213"/>
      <c r="SPD40" s="213"/>
      <c r="SPE40" s="213"/>
      <c r="SPF40" s="213"/>
      <c r="SPG40" s="213"/>
      <c r="SPH40" s="213"/>
      <c r="SPI40" s="213"/>
      <c r="SPJ40" s="213"/>
      <c r="SPK40" s="213"/>
      <c r="SPL40" s="213"/>
      <c r="SPM40" s="213"/>
      <c r="SPN40" s="213"/>
      <c r="SPO40" s="213"/>
      <c r="SPP40" s="213"/>
      <c r="SPQ40" s="213"/>
      <c r="SPR40" s="213"/>
      <c r="SPS40" s="213"/>
      <c r="SPT40" s="213"/>
      <c r="SPU40" s="213"/>
      <c r="SPV40" s="213"/>
      <c r="SPW40" s="213"/>
      <c r="SPX40" s="213"/>
      <c r="SPY40" s="213"/>
      <c r="SPZ40" s="213"/>
      <c r="SQA40" s="213"/>
      <c r="SQB40" s="213"/>
      <c r="SQC40" s="213"/>
      <c r="SQD40" s="213"/>
      <c r="SQE40" s="213"/>
      <c r="SQF40" s="213"/>
      <c r="SQG40" s="213"/>
      <c r="SQH40" s="213"/>
      <c r="SQI40" s="213"/>
      <c r="SQJ40" s="213"/>
      <c r="SQK40" s="213"/>
      <c r="SQL40" s="213"/>
      <c r="SQM40" s="213"/>
      <c r="SQN40" s="213"/>
      <c r="SQO40" s="213"/>
      <c r="SQP40" s="213"/>
      <c r="SQQ40" s="213"/>
      <c r="SQR40" s="213"/>
      <c r="SQS40" s="213"/>
      <c r="SQT40" s="213"/>
      <c r="SQU40" s="213"/>
      <c r="SQV40" s="213"/>
      <c r="SQW40" s="213"/>
      <c r="SQX40" s="213"/>
      <c r="SQY40" s="213"/>
      <c r="SQZ40" s="213"/>
      <c r="SRA40" s="213"/>
      <c r="SRB40" s="213"/>
      <c r="SRC40" s="213"/>
      <c r="SRD40" s="213"/>
      <c r="SRE40" s="213"/>
      <c r="SRF40" s="213"/>
      <c r="SRG40" s="213"/>
      <c r="SRH40" s="213"/>
      <c r="SRI40" s="213"/>
      <c r="SRJ40" s="213"/>
      <c r="SRK40" s="213"/>
      <c r="SRL40" s="213"/>
      <c r="SRM40" s="213"/>
      <c r="SRN40" s="213"/>
      <c r="SRO40" s="213"/>
      <c r="SRP40" s="213"/>
      <c r="SRQ40" s="213"/>
      <c r="SRR40" s="213"/>
      <c r="SRS40" s="213"/>
      <c r="SRT40" s="213"/>
      <c r="SRU40" s="213"/>
      <c r="SRV40" s="213"/>
      <c r="SRW40" s="213"/>
      <c r="SRX40" s="213"/>
      <c r="SRY40" s="213"/>
      <c r="SRZ40" s="213"/>
      <c r="SSA40" s="213"/>
      <c r="SSB40" s="213"/>
      <c r="SSC40" s="213"/>
      <c r="SSD40" s="213"/>
      <c r="SSE40" s="213"/>
      <c r="SSF40" s="213"/>
      <c r="SSG40" s="213"/>
      <c r="SSH40" s="213"/>
      <c r="SSI40" s="213"/>
      <c r="SSJ40" s="213"/>
      <c r="SSK40" s="213"/>
      <c r="SSL40" s="213"/>
      <c r="SSM40" s="213"/>
      <c r="SSN40" s="213"/>
      <c r="SSO40" s="213"/>
      <c r="SSP40" s="213"/>
      <c r="SSQ40" s="213"/>
      <c r="SSR40" s="213"/>
      <c r="SSS40" s="213"/>
      <c r="SST40" s="213"/>
      <c r="SSU40" s="213"/>
      <c r="SSV40" s="213"/>
      <c r="SSW40" s="213"/>
      <c r="SSX40" s="213"/>
      <c r="SSY40" s="213"/>
      <c r="SSZ40" s="213"/>
      <c r="STA40" s="213"/>
      <c r="STB40" s="213"/>
      <c r="STC40" s="213"/>
      <c r="STD40" s="213"/>
      <c r="STE40" s="213"/>
      <c r="STF40" s="213"/>
      <c r="STG40" s="213"/>
      <c r="STH40" s="213"/>
      <c r="STI40" s="213"/>
      <c r="STJ40" s="213"/>
      <c r="STK40" s="213"/>
      <c r="STL40" s="213"/>
      <c r="STM40" s="213"/>
      <c r="STN40" s="213"/>
      <c r="STO40" s="213"/>
      <c r="STP40" s="213"/>
      <c r="STQ40" s="213"/>
      <c r="STR40" s="213"/>
      <c r="STS40" s="213"/>
      <c r="STT40" s="213"/>
      <c r="STU40" s="213"/>
      <c r="STV40" s="213"/>
      <c r="STW40" s="213"/>
      <c r="STX40" s="213"/>
      <c r="STY40" s="213"/>
      <c r="STZ40" s="213"/>
      <c r="SUA40" s="213"/>
      <c r="SUB40" s="213"/>
      <c r="SUC40" s="213"/>
      <c r="SUD40" s="213"/>
      <c r="SUE40" s="213"/>
      <c r="SUF40" s="213"/>
      <c r="SUG40" s="213"/>
      <c r="SUH40" s="213"/>
      <c r="SUI40" s="213"/>
      <c r="SUJ40" s="213"/>
      <c r="SUK40" s="213"/>
      <c r="SUL40" s="213"/>
      <c r="SUM40" s="213"/>
      <c r="SUN40" s="213"/>
      <c r="SUO40" s="213"/>
      <c r="SUP40" s="213"/>
      <c r="SUQ40" s="213"/>
      <c r="SUR40" s="213"/>
      <c r="SUS40" s="213"/>
      <c r="SUT40" s="213"/>
      <c r="SUU40" s="213"/>
      <c r="SUV40" s="213"/>
      <c r="SUW40" s="213"/>
      <c r="SUX40" s="213"/>
      <c r="SUY40" s="213"/>
      <c r="SUZ40" s="213"/>
      <c r="SVA40" s="213"/>
      <c r="SVB40" s="213"/>
      <c r="SVC40" s="213"/>
      <c r="SVD40" s="213"/>
      <c r="SVE40" s="213"/>
      <c r="SVF40" s="213"/>
      <c r="SVG40" s="213"/>
      <c r="SVH40" s="213"/>
      <c r="SVI40" s="213"/>
      <c r="SVJ40" s="213"/>
      <c r="SVK40" s="213"/>
      <c r="SVL40" s="213"/>
      <c r="SVM40" s="213"/>
      <c r="SVN40" s="213"/>
      <c r="SVO40" s="213"/>
      <c r="SVP40" s="213"/>
      <c r="SVQ40" s="213"/>
      <c r="SVR40" s="213"/>
      <c r="SVS40" s="213"/>
      <c r="SVT40" s="213"/>
      <c r="SVU40" s="213"/>
      <c r="SVV40" s="213"/>
      <c r="SVW40" s="213"/>
      <c r="SVX40" s="213"/>
      <c r="SVY40" s="213"/>
      <c r="SVZ40" s="213"/>
      <c r="SWA40" s="213"/>
      <c r="SWB40" s="213"/>
      <c r="SWC40" s="213"/>
      <c r="SWD40" s="213"/>
      <c r="SWE40" s="213"/>
      <c r="SWF40" s="213"/>
      <c r="SWG40" s="213"/>
      <c r="SWH40" s="213"/>
      <c r="SWI40" s="213"/>
      <c r="SWJ40" s="213"/>
      <c r="SWK40" s="213"/>
      <c r="SWL40" s="213"/>
      <c r="SWM40" s="213"/>
      <c r="SWN40" s="213"/>
      <c r="SWO40" s="213"/>
      <c r="SWP40" s="213"/>
      <c r="SWQ40" s="213"/>
      <c r="SWR40" s="213"/>
      <c r="SWS40" s="213"/>
      <c r="SWT40" s="213"/>
      <c r="SWU40" s="213"/>
      <c r="SWV40" s="213"/>
      <c r="SWW40" s="213"/>
      <c r="SWX40" s="213"/>
      <c r="SWY40" s="213"/>
      <c r="SWZ40" s="213"/>
      <c r="SXA40" s="213"/>
      <c r="SXB40" s="213"/>
      <c r="SXC40" s="213"/>
      <c r="SXD40" s="213"/>
      <c r="SXE40" s="213"/>
      <c r="SXF40" s="213"/>
      <c r="SXG40" s="213"/>
      <c r="SXH40" s="213"/>
      <c r="SXI40" s="213"/>
      <c r="SXJ40" s="213"/>
      <c r="SXK40" s="213"/>
      <c r="SXL40" s="213"/>
      <c r="SXM40" s="213"/>
      <c r="SXN40" s="213"/>
      <c r="SXO40" s="213"/>
      <c r="SXP40" s="213"/>
      <c r="SXQ40" s="213"/>
      <c r="SXR40" s="213"/>
      <c r="SXS40" s="213"/>
      <c r="SXT40" s="213"/>
      <c r="SXU40" s="213"/>
      <c r="SXV40" s="213"/>
      <c r="SXW40" s="213"/>
      <c r="SXX40" s="213"/>
      <c r="SXY40" s="213"/>
      <c r="SXZ40" s="213"/>
      <c r="SYA40" s="213"/>
      <c r="SYB40" s="213"/>
      <c r="SYC40" s="213"/>
      <c r="SYD40" s="213"/>
      <c r="SYE40" s="213"/>
      <c r="SYF40" s="213"/>
      <c r="SYG40" s="213"/>
      <c r="SYH40" s="213"/>
      <c r="SYI40" s="213"/>
      <c r="SYJ40" s="213"/>
      <c r="SYK40" s="213"/>
      <c r="SYL40" s="213"/>
      <c r="SYM40" s="213"/>
      <c r="SYN40" s="213"/>
      <c r="SYO40" s="213"/>
      <c r="SYP40" s="213"/>
      <c r="SYQ40" s="213"/>
      <c r="SYR40" s="213"/>
      <c r="SYS40" s="213"/>
      <c r="SYT40" s="213"/>
      <c r="SYU40" s="213"/>
      <c r="SYV40" s="213"/>
      <c r="SYW40" s="213"/>
      <c r="SYX40" s="213"/>
      <c r="SYY40" s="213"/>
      <c r="SYZ40" s="213"/>
      <c r="SZA40" s="213"/>
      <c r="SZB40" s="213"/>
      <c r="SZC40" s="213"/>
      <c r="SZD40" s="213"/>
      <c r="SZE40" s="213"/>
      <c r="SZF40" s="213"/>
      <c r="SZG40" s="213"/>
      <c r="SZH40" s="213"/>
      <c r="SZI40" s="213"/>
      <c r="SZJ40" s="213"/>
      <c r="SZK40" s="213"/>
      <c r="SZL40" s="213"/>
      <c r="SZM40" s="213"/>
      <c r="SZN40" s="213"/>
      <c r="SZO40" s="213"/>
      <c r="SZP40" s="213"/>
      <c r="SZQ40" s="213"/>
      <c r="SZR40" s="213"/>
      <c r="SZS40" s="213"/>
      <c r="SZT40" s="213"/>
      <c r="SZU40" s="213"/>
      <c r="SZV40" s="213"/>
      <c r="SZW40" s="213"/>
      <c r="SZX40" s="213"/>
      <c r="SZY40" s="213"/>
      <c r="SZZ40" s="213"/>
      <c r="TAA40" s="213"/>
      <c r="TAB40" s="213"/>
      <c r="TAC40" s="213"/>
      <c r="TAD40" s="213"/>
      <c r="TAE40" s="213"/>
      <c r="TAF40" s="213"/>
      <c r="TAG40" s="213"/>
      <c r="TAH40" s="213"/>
      <c r="TAI40" s="213"/>
      <c r="TAJ40" s="213"/>
      <c r="TAK40" s="213"/>
      <c r="TAL40" s="213"/>
      <c r="TAM40" s="213"/>
      <c r="TAN40" s="213"/>
      <c r="TAO40" s="213"/>
      <c r="TAP40" s="213"/>
      <c r="TAQ40" s="213"/>
      <c r="TAR40" s="213"/>
      <c r="TAS40" s="213"/>
      <c r="TAT40" s="213"/>
      <c r="TAU40" s="213"/>
      <c r="TAV40" s="213"/>
      <c r="TAW40" s="213"/>
      <c r="TAX40" s="213"/>
      <c r="TAY40" s="213"/>
      <c r="TAZ40" s="213"/>
      <c r="TBA40" s="213"/>
      <c r="TBB40" s="213"/>
      <c r="TBC40" s="213"/>
      <c r="TBD40" s="213"/>
      <c r="TBE40" s="213"/>
      <c r="TBF40" s="213"/>
      <c r="TBG40" s="213"/>
      <c r="TBH40" s="213"/>
      <c r="TBI40" s="213"/>
      <c r="TBJ40" s="213"/>
      <c r="TBK40" s="213"/>
      <c r="TBL40" s="213"/>
      <c r="TBM40" s="213"/>
      <c r="TBN40" s="213"/>
      <c r="TBO40" s="213"/>
      <c r="TBP40" s="213"/>
      <c r="TBQ40" s="213"/>
      <c r="TBR40" s="213"/>
      <c r="TBS40" s="213"/>
      <c r="TBT40" s="213"/>
      <c r="TBU40" s="213"/>
      <c r="TBV40" s="213"/>
      <c r="TBW40" s="213"/>
      <c r="TBX40" s="213"/>
      <c r="TBY40" s="213"/>
      <c r="TBZ40" s="213"/>
      <c r="TCA40" s="213"/>
      <c r="TCB40" s="213"/>
      <c r="TCC40" s="213"/>
      <c r="TCD40" s="213"/>
      <c r="TCE40" s="213"/>
      <c r="TCF40" s="213"/>
      <c r="TCG40" s="213"/>
      <c r="TCH40" s="213"/>
      <c r="TCI40" s="213"/>
      <c r="TCJ40" s="213"/>
      <c r="TCK40" s="213"/>
      <c r="TCL40" s="213"/>
      <c r="TCM40" s="213"/>
      <c r="TCN40" s="213"/>
      <c r="TCO40" s="213"/>
      <c r="TCP40" s="213"/>
      <c r="TCQ40" s="213"/>
      <c r="TCR40" s="213"/>
      <c r="TCS40" s="213"/>
      <c r="TCT40" s="213"/>
      <c r="TCU40" s="213"/>
      <c r="TCV40" s="213"/>
      <c r="TCW40" s="213"/>
      <c r="TCX40" s="213"/>
      <c r="TCY40" s="213"/>
      <c r="TCZ40" s="213"/>
      <c r="TDA40" s="213"/>
      <c r="TDB40" s="213"/>
      <c r="TDC40" s="213"/>
      <c r="TDD40" s="213"/>
      <c r="TDE40" s="213"/>
      <c r="TDF40" s="213"/>
      <c r="TDG40" s="213"/>
      <c r="TDH40" s="213"/>
      <c r="TDI40" s="213"/>
      <c r="TDJ40" s="213"/>
      <c r="TDK40" s="213"/>
      <c r="TDL40" s="213"/>
      <c r="TDM40" s="213"/>
      <c r="TDN40" s="213"/>
      <c r="TDO40" s="213"/>
      <c r="TDP40" s="213"/>
      <c r="TDQ40" s="213"/>
      <c r="TDR40" s="213"/>
      <c r="TDS40" s="213"/>
      <c r="TDT40" s="213"/>
      <c r="TDU40" s="213"/>
      <c r="TDV40" s="213"/>
      <c r="TDW40" s="213"/>
      <c r="TDX40" s="213"/>
      <c r="TDY40" s="213"/>
      <c r="TDZ40" s="213"/>
      <c r="TEA40" s="213"/>
      <c r="TEB40" s="213"/>
      <c r="TEC40" s="213"/>
      <c r="TED40" s="213"/>
      <c r="TEE40" s="213"/>
      <c r="TEF40" s="213"/>
      <c r="TEG40" s="213"/>
      <c r="TEH40" s="213"/>
      <c r="TEI40" s="213"/>
      <c r="TEJ40" s="213"/>
      <c r="TEK40" s="213"/>
      <c r="TEL40" s="213"/>
      <c r="TEM40" s="213"/>
      <c r="TEN40" s="213"/>
      <c r="TEO40" s="213"/>
      <c r="TEP40" s="213"/>
      <c r="TEQ40" s="213"/>
      <c r="TER40" s="213"/>
      <c r="TES40" s="213"/>
      <c r="TET40" s="213"/>
      <c r="TEU40" s="213"/>
      <c r="TEV40" s="213"/>
      <c r="TEW40" s="213"/>
      <c r="TEX40" s="213"/>
      <c r="TEY40" s="213"/>
      <c r="TEZ40" s="213"/>
      <c r="TFA40" s="213"/>
      <c r="TFB40" s="213"/>
      <c r="TFC40" s="213"/>
      <c r="TFD40" s="213"/>
      <c r="TFE40" s="213"/>
      <c r="TFF40" s="213"/>
      <c r="TFG40" s="213"/>
      <c r="TFH40" s="213"/>
      <c r="TFI40" s="213"/>
      <c r="TFJ40" s="213"/>
      <c r="TFK40" s="213"/>
      <c r="TFL40" s="213"/>
      <c r="TFM40" s="213"/>
      <c r="TFN40" s="213"/>
      <c r="TFO40" s="213"/>
      <c r="TFP40" s="213"/>
      <c r="TFQ40" s="213"/>
      <c r="TFR40" s="213"/>
      <c r="TFS40" s="213"/>
      <c r="TFT40" s="213"/>
      <c r="TFU40" s="213"/>
      <c r="TFV40" s="213"/>
      <c r="TFW40" s="213"/>
      <c r="TFX40" s="213"/>
      <c r="TFY40" s="213"/>
      <c r="TFZ40" s="213"/>
      <c r="TGA40" s="213"/>
      <c r="TGB40" s="213"/>
      <c r="TGC40" s="213"/>
      <c r="TGD40" s="213"/>
      <c r="TGE40" s="213"/>
      <c r="TGF40" s="213"/>
      <c r="TGG40" s="213"/>
      <c r="TGH40" s="213"/>
      <c r="TGI40" s="213"/>
      <c r="TGJ40" s="213"/>
      <c r="TGK40" s="213"/>
      <c r="TGL40" s="213"/>
      <c r="TGM40" s="213"/>
      <c r="TGN40" s="213"/>
      <c r="TGO40" s="213"/>
      <c r="TGP40" s="213"/>
      <c r="TGQ40" s="213"/>
      <c r="TGR40" s="213"/>
      <c r="TGS40" s="213"/>
      <c r="TGT40" s="213"/>
      <c r="TGU40" s="213"/>
      <c r="TGV40" s="213"/>
      <c r="TGW40" s="213"/>
      <c r="TGX40" s="213"/>
      <c r="TGY40" s="213"/>
      <c r="TGZ40" s="213"/>
      <c r="THA40" s="213"/>
      <c r="THB40" s="213"/>
      <c r="THC40" s="213"/>
      <c r="THD40" s="213"/>
      <c r="THE40" s="213"/>
      <c r="THF40" s="213"/>
      <c r="THG40" s="213"/>
      <c r="THH40" s="213"/>
      <c r="THI40" s="213"/>
      <c r="THJ40" s="213"/>
      <c r="THK40" s="213"/>
      <c r="THL40" s="213"/>
      <c r="THM40" s="213"/>
      <c r="THN40" s="213"/>
      <c r="THO40" s="213"/>
      <c r="THP40" s="213"/>
      <c r="THQ40" s="213"/>
      <c r="THR40" s="213"/>
      <c r="THS40" s="213"/>
      <c r="THT40" s="213"/>
      <c r="THU40" s="213"/>
      <c r="THV40" s="213"/>
      <c r="THW40" s="213"/>
      <c r="THX40" s="213"/>
      <c r="THY40" s="213"/>
      <c r="THZ40" s="213"/>
      <c r="TIA40" s="213"/>
      <c r="TIB40" s="213"/>
      <c r="TIC40" s="213"/>
      <c r="TID40" s="213"/>
      <c r="TIE40" s="213"/>
      <c r="TIF40" s="213"/>
      <c r="TIG40" s="213"/>
      <c r="TIH40" s="213"/>
      <c r="TII40" s="213"/>
      <c r="TIJ40" s="213"/>
      <c r="TIK40" s="213"/>
      <c r="TIL40" s="213"/>
      <c r="TIM40" s="213"/>
      <c r="TIN40" s="213"/>
      <c r="TIO40" s="213"/>
      <c r="TIP40" s="213"/>
      <c r="TIQ40" s="213"/>
      <c r="TIR40" s="213"/>
      <c r="TIS40" s="213"/>
      <c r="TIT40" s="213"/>
      <c r="TIU40" s="213"/>
      <c r="TIV40" s="213"/>
      <c r="TIW40" s="213"/>
      <c r="TIX40" s="213"/>
      <c r="TIY40" s="213"/>
      <c r="TIZ40" s="213"/>
      <c r="TJA40" s="213"/>
      <c r="TJB40" s="213"/>
      <c r="TJC40" s="213"/>
      <c r="TJD40" s="213"/>
      <c r="TJE40" s="213"/>
      <c r="TJF40" s="213"/>
      <c r="TJG40" s="213"/>
      <c r="TJH40" s="213"/>
      <c r="TJI40" s="213"/>
      <c r="TJJ40" s="213"/>
      <c r="TJK40" s="213"/>
      <c r="TJL40" s="213"/>
      <c r="TJM40" s="213"/>
      <c r="TJN40" s="213"/>
      <c r="TJO40" s="213"/>
      <c r="TJP40" s="213"/>
      <c r="TJQ40" s="213"/>
      <c r="TJR40" s="213"/>
      <c r="TJS40" s="213"/>
      <c r="TJT40" s="213"/>
      <c r="TJU40" s="213"/>
      <c r="TJV40" s="213"/>
      <c r="TJW40" s="213"/>
      <c r="TJX40" s="213"/>
      <c r="TJY40" s="213"/>
      <c r="TJZ40" s="213"/>
      <c r="TKA40" s="213"/>
      <c r="TKB40" s="213"/>
      <c r="TKC40" s="213"/>
      <c r="TKD40" s="213"/>
      <c r="TKE40" s="213"/>
      <c r="TKF40" s="213"/>
      <c r="TKG40" s="213"/>
      <c r="TKH40" s="213"/>
      <c r="TKI40" s="213"/>
      <c r="TKJ40" s="213"/>
      <c r="TKK40" s="213"/>
      <c r="TKL40" s="213"/>
      <c r="TKM40" s="213"/>
      <c r="TKN40" s="213"/>
      <c r="TKO40" s="213"/>
      <c r="TKP40" s="213"/>
      <c r="TKQ40" s="213"/>
      <c r="TKR40" s="213"/>
      <c r="TKS40" s="213"/>
      <c r="TKT40" s="213"/>
      <c r="TKU40" s="213"/>
      <c r="TKV40" s="213"/>
      <c r="TKW40" s="213"/>
      <c r="TKX40" s="213"/>
      <c r="TKY40" s="213"/>
      <c r="TKZ40" s="213"/>
      <c r="TLA40" s="213"/>
      <c r="TLB40" s="213"/>
      <c r="TLC40" s="213"/>
      <c r="TLD40" s="213"/>
      <c r="TLE40" s="213"/>
      <c r="TLF40" s="213"/>
      <c r="TLG40" s="213"/>
      <c r="TLH40" s="213"/>
      <c r="TLI40" s="213"/>
      <c r="TLJ40" s="213"/>
      <c r="TLK40" s="213"/>
      <c r="TLL40" s="213"/>
      <c r="TLM40" s="213"/>
      <c r="TLN40" s="213"/>
      <c r="TLO40" s="213"/>
      <c r="TLP40" s="213"/>
      <c r="TLQ40" s="213"/>
      <c r="TLR40" s="213"/>
      <c r="TLS40" s="213"/>
      <c r="TLT40" s="213"/>
      <c r="TLU40" s="213"/>
      <c r="TLV40" s="213"/>
      <c r="TLW40" s="213"/>
      <c r="TLX40" s="213"/>
      <c r="TLY40" s="213"/>
      <c r="TLZ40" s="213"/>
      <c r="TMA40" s="213"/>
      <c r="TMB40" s="213"/>
      <c r="TMC40" s="213"/>
      <c r="TMD40" s="213"/>
      <c r="TME40" s="213"/>
      <c r="TMF40" s="213"/>
      <c r="TMG40" s="213"/>
      <c r="TMH40" s="213"/>
      <c r="TMI40" s="213"/>
      <c r="TMJ40" s="213"/>
      <c r="TMK40" s="213"/>
      <c r="TML40" s="213"/>
      <c r="TMM40" s="213"/>
      <c r="TMN40" s="213"/>
      <c r="TMO40" s="213"/>
      <c r="TMP40" s="213"/>
      <c r="TMQ40" s="213"/>
      <c r="TMR40" s="213"/>
      <c r="TMS40" s="213"/>
      <c r="TMT40" s="213"/>
      <c r="TMU40" s="213"/>
      <c r="TMV40" s="213"/>
      <c r="TMW40" s="213"/>
      <c r="TMX40" s="213"/>
      <c r="TMY40" s="213"/>
      <c r="TMZ40" s="213"/>
      <c r="TNA40" s="213"/>
      <c r="TNB40" s="213"/>
      <c r="TNC40" s="213"/>
      <c r="TND40" s="213"/>
      <c r="TNE40" s="213"/>
      <c r="TNF40" s="213"/>
      <c r="TNG40" s="213"/>
      <c r="TNH40" s="213"/>
      <c r="TNI40" s="213"/>
      <c r="TNJ40" s="213"/>
      <c r="TNK40" s="213"/>
      <c r="TNL40" s="213"/>
      <c r="TNM40" s="213"/>
      <c r="TNN40" s="213"/>
      <c r="TNO40" s="213"/>
      <c r="TNP40" s="213"/>
      <c r="TNQ40" s="213"/>
      <c r="TNR40" s="213"/>
      <c r="TNS40" s="213"/>
      <c r="TNT40" s="213"/>
      <c r="TNU40" s="213"/>
      <c r="TNV40" s="213"/>
      <c r="TNW40" s="213"/>
      <c r="TNX40" s="213"/>
      <c r="TNY40" s="213"/>
      <c r="TNZ40" s="213"/>
      <c r="TOA40" s="213"/>
      <c r="TOB40" s="213"/>
      <c r="TOC40" s="213"/>
      <c r="TOD40" s="213"/>
      <c r="TOE40" s="213"/>
      <c r="TOF40" s="213"/>
      <c r="TOG40" s="213"/>
      <c r="TOH40" s="213"/>
      <c r="TOI40" s="213"/>
      <c r="TOJ40" s="213"/>
      <c r="TOK40" s="213"/>
      <c r="TOL40" s="213"/>
      <c r="TOM40" s="213"/>
      <c r="TON40" s="213"/>
      <c r="TOO40" s="213"/>
      <c r="TOP40" s="213"/>
      <c r="TOQ40" s="213"/>
      <c r="TOR40" s="213"/>
      <c r="TOS40" s="213"/>
      <c r="TOT40" s="213"/>
      <c r="TOU40" s="213"/>
      <c r="TOV40" s="213"/>
      <c r="TOW40" s="213"/>
      <c r="TOX40" s="213"/>
      <c r="TOY40" s="213"/>
      <c r="TOZ40" s="213"/>
      <c r="TPA40" s="213"/>
      <c r="TPB40" s="213"/>
      <c r="TPC40" s="213"/>
      <c r="TPD40" s="213"/>
      <c r="TPE40" s="213"/>
      <c r="TPF40" s="213"/>
      <c r="TPG40" s="213"/>
      <c r="TPH40" s="213"/>
      <c r="TPI40" s="213"/>
      <c r="TPJ40" s="213"/>
      <c r="TPK40" s="213"/>
      <c r="TPL40" s="213"/>
      <c r="TPM40" s="213"/>
      <c r="TPN40" s="213"/>
      <c r="TPO40" s="213"/>
      <c r="TPP40" s="213"/>
      <c r="TPQ40" s="213"/>
      <c r="TPR40" s="213"/>
      <c r="TPS40" s="213"/>
      <c r="TPT40" s="213"/>
      <c r="TPU40" s="213"/>
      <c r="TPV40" s="213"/>
      <c r="TPW40" s="213"/>
      <c r="TPX40" s="213"/>
      <c r="TPY40" s="213"/>
      <c r="TPZ40" s="213"/>
      <c r="TQA40" s="213"/>
      <c r="TQB40" s="213"/>
      <c r="TQC40" s="213"/>
      <c r="TQD40" s="213"/>
      <c r="TQE40" s="213"/>
      <c r="TQF40" s="213"/>
      <c r="TQG40" s="213"/>
      <c r="TQH40" s="213"/>
      <c r="TQI40" s="213"/>
      <c r="TQJ40" s="213"/>
      <c r="TQK40" s="213"/>
      <c r="TQL40" s="213"/>
      <c r="TQM40" s="213"/>
      <c r="TQN40" s="213"/>
      <c r="TQO40" s="213"/>
      <c r="TQP40" s="213"/>
      <c r="TQQ40" s="213"/>
      <c r="TQR40" s="213"/>
      <c r="TQS40" s="213"/>
      <c r="TQT40" s="213"/>
      <c r="TQU40" s="213"/>
      <c r="TQV40" s="213"/>
      <c r="TQW40" s="213"/>
      <c r="TQX40" s="213"/>
      <c r="TQY40" s="213"/>
      <c r="TQZ40" s="213"/>
      <c r="TRA40" s="213"/>
      <c r="TRB40" s="213"/>
      <c r="TRC40" s="213"/>
      <c r="TRD40" s="213"/>
      <c r="TRE40" s="213"/>
      <c r="TRF40" s="213"/>
      <c r="TRG40" s="213"/>
      <c r="TRH40" s="213"/>
      <c r="TRI40" s="213"/>
      <c r="TRJ40" s="213"/>
      <c r="TRK40" s="213"/>
      <c r="TRL40" s="213"/>
      <c r="TRM40" s="213"/>
      <c r="TRN40" s="213"/>
      <c r="TRO40" s="213"/>
      <c r="TRP40" s="213"/>
      <c r="TRQ40" s="213"/>
      <c r="TRR40" s="213"/>
      <c r="TRS40" s="213"/>
      <c r="TRT40" s="213"/>
      <c r="TRU40" s="213"/>
      <c r="TRV40" s="213"/>
      <c r="TRW40" s="213"/>
      <c r="TRX40" s="213"/>
      <c r="TRY40" s="213"/>
      <c r="TRZ40" s="213"/>
      <c r="TSA40" s="213"/>
      <c r="TSB40" s="213"/>
      <c r="TSC40" s="213"/>
      <c r="TSD40" s="213"/>
      <c r="TSE40" s="213"/>
      <c r="TSF40" s="213"/>
      <c r="TSG40" s="213"/>
      <c r="TSH40" s="213"/>
      <c r="TSI40" s="213"/>
      <c r="TSJ40" s="213"/>
      <c r="TSK40" s="213"/>
      <c r="TSL40" s="213"/>
      <c r="TSM40" s="213"/>
      <c r="TSN40" s="213"/>
      <c r="TSO40" s="213"/>
      <c r="TSP40" s="213"/>
      <c r="TSQ40" s="213"/>
      <c r="TSR40" s="213"/>
      <c r="TSS40" s="213"/>
      <c r="TST40" s="213"/>
      <c r="TSU40" s="213"/>
      <c r="TSV40" s="213"/>
      <c r="TSW40" s="213"/>
      <c r="TSX40" s="213"/>
      <c r="TSY40" s="213"/>
      <c r="TSZ40" s="213"/>
      <c r="TTA40" s="213"/>
      <c r="TTB40" s="213"/>
      <c r="TTC40" s="213"/>
      <c r="TTD40" s="213"/>
      <c r="TTE40" s="213"/>
      <c r="TTF40" s="213"/>
      <c r="TTG40" s="213"/>
      <c r="TTH40" s="213"/>
      <c r="TTI40" s="213"/>
      <c r="TTJ40" s="213"/>
      <c r="TTK40" s="213"/>
      <c r="TTL40" s="213"/>
      <c r="TTM40" s="213"/>
      <c r="TTN40" s="213"/>
      <c r="TTO40" s="213"/>
      <c r="TTP40" s="213"/>
      <c r="TTQ40" s="213"/>
      <c r="TTR40" s="213"/>
      <c r="TTS40" s="213"/>
      <c r="TTT40" s="213"/>
      <c r="TTU40" s="213"/>
      <c r="TTV40" s="213"/>
      <c r="TTW40" s="213"/>
      <c r="TTX40" s="213"/>
      <c r="TTY40" s="213"/>
      <c r="TTZ40" s="213"/>
      <c r="TUA40" s="213"/>
      <c r="TUB40" s="213"/>
      <c r="TUC40" s="213"/>
      <c r="TUD40" s="213"/>
      <c r="TUE40" s="213"/>
      <c r="TUF40" s="213"/>
      <c r="TUG40" s="213"/>
      <c r="TUH40" s="213"/>
      <c r="TUI40" s="213"/>
      <c r="TUJ40" s="213"/>
      <c r="TUK40" s="213"/>
      <c r="TUL40" s="213"/>
      <c r="TUM40" s="213"/>
      <c r="TUN40" s="213"/>
      <c r="TUO40" s="213"/>
      <c r="TUP40" s="213"/>
      <c r="TUQ40" s="213"/>
      <c r="TUR40" s="213"/>
      <c r="TUS40" s="213"/>
      <c r="TUT40" s="213"/>
      <c r="TUU40" s="213"/>
      <c r="TUV40" s="213"/>
      <c r="TUW40" s="213"/>
      <c r="TUX40" s="213"/>
      <c r="TUY40" s="213"/>
      <c r="TUZ40" s="213"/>
      <c r="TVA40" s="213"/>
      <c r="TVB40" s="213"/>
      <c r="TVC40" s="213"/>
      <c r="TVD40" s="213"/>
      <c r="TVE40" s="213"/>
      <c r="TVF40" s="213"/>
      <c r="TVG40" s="213"/>
      <c r="TVH40" s="213"/>
      <c r="TVI40" s="213"/>
      <c r="TVJ40" s="213"/>
      <c r="TVK40" s="213"/>
      <c r="TVL40" s="213"/>
      <c r="TVM40" s="213"/>
      <c r="TVN40" s="213"/>
      <c r="TVO40" s="213"/>
      <c r="TVP40" s="213"/>
      <c r="TVQ40" s="213"/>
      <c r="TVR40" s="213"/>
      <c r="TVS40" s="213"/>
      <c r="TVT40" s="213"/>
      <c r="TVU40" s="213"/>
      <c r="TVV40" s="213"/>
      <c r="TVW40" s="213"/>
      <c r="TVX40" s="213"/>
      <c r="TVY40" s="213"/>
      <c r="TVZ40" s="213"/>
      <c r="TWA40" s="213"/>
      <c r="TWB40" s="213"/>
      <c r="TWC40" s="213"/>
      <c r="TWD40" s="213"/>
      <c r="TWE40" s="213"/>
      <c r="TWF40" s="213"/>
      <c r="TWG40" s="213"/>
      <c r="TWH40" s="213"/>
      <c r="TWI40" s="213"/>
      <c r="TWJ40" s="213"/>
      <c r="TWK40" s="213"/>
      <c r="TWL40" s="213"/>
      <c r="TWM40" s="213"/>
      <c r="TWN40" s="213"/>
      <c r="TWO40" s="213"/>
      <c r="TWP40" s="213"/>
      <c r="TWQ40" s="213"/>
      <c r="TWR40" s="213"/>
      <c r="TWS40" s="213"/>
      <c r="TWT40" s="213"/>
      <c r="TWU40" s="213"/>
      <c r="TWV40" s="213"/>
      <c r="TWW40" s="213"/>
      <c r="TWX40" s="213"/>
      <c r="TWY40" s="213"/>
      <c r="TWZ40" s="213"/>
      <c r="TXA40" s="213"/>
      <c r="TXB40" s="213"/>
      <c r="TXC40" s="213"/>
      <c r="TXD40" s="213"/>
      <c r="TXE40" s="213"/>
      <c r="TXF40" s="213"/>
      <c r="TXG40" s="213"/>
      <c r="TXH40" s="213"/>
      <c r="TXI40" s="213"/>
      <c r="TXJ40" s="213"/>
      <c r="TXK40" s="213"/>
      <c r="TXL40" s="213"/>
      <c r="TXM40" s="213"/>
      <c r="TXN40" s="213"/>
      <c r="TXO40" s="213"/>
      <c r="TXP40" s="213"/>
      <c r="TXQ40" s="213"/>
      <c r="TXR40" s="213"/>
      <c r="TXS40" s="213"/>
      <c r="TXT40" s="213"/>
      <c r="TXU40" s="213"/>
      <c r="TXV40" s="213"/>
      <c r="TXW40" s="213"/>
      <c r="TXX40" s="213"/>
      <c r="TXY40" s="213"/>
      <c r="TXZ40" s="213"/>
      <c r="TYA40" s="213"/>
      <c r="TYB40" s="213"/>
      <c r="TYC40" s="213"/>
      <c r="TYD40" s="213"/>
      <c r="TYE40" s="213"/>
      <c r="TYF40" s="213"/>
      <c r="TYG40" s="213"/>
      <c r="TYH40" s="213"/>
      <c r="TYI40" s="213"/>
      <c r="TYJ40" s="213"/>
      <c r="TYK40" s="213"/>
      <c r="TYL40" s="213"/>
      <c r="TYM40" s="213"/>
      <c r="TYN40" s="213"/>
      <c r="TYO40" s="213"/>
      <c r="TYP40" s="213"/>
      <c r="TYQ40" s="213"/>
      <c r="TYR40" s="213"/>
      <c r="TYS40" s="213"/>
      <c r="TYT40" s="213"/>
      <c r="TYU40" s="213"/>
      <c r="TYV40" s="213"/>
      <c r="TYW40" s="213"/>
      <c r="TYX40" s="213"/>
      <c r="TYY40" s="213"/>
      <c r="TYZ40" s="213"/>
      <c r="TZA40" s="213"/>
      <c r="TZB40" s="213"/>
      <c r="TZC40" s="213"/>
      <c r="TZD40" s="213"/>
      <c r="TZE40" s="213"/>
      <c r="TZF40" s="213"/>
      <c r="TZG40" s="213"/>
      <c r="TZH40" s="213"/>
      <c r="TZI40" s="213"/>
      <c r="TZJ40" s="213"/>
      <c r="TZK40" s="213"/>
      <c r="TZL40" s="213"/>
      <c r="TZM40" s="213"/>
      <c r="TZN40" s="213"/>
      <c r="TZO40" s="213"/>
      <c r="TZP40" s="213"/>
      <c r="TZQ40" s="213"/>
      <c r="TZR40" s="213"/>
      <c r="TZS40" s="213"/>
      <c r="TZT40" s="213"/>
      <c r="TZU40" s="213"/>
      <c r="TZV40" s="213"/>
      <c r="TZW40" s="213"/>
      <c r="TZX40" s="213"/>
      <c r="TZY40" s="213"/>
      <c r="TZZ40" s="213"/>
      <c r="UAA40" s="213"/>
      <c r="UAB40" s="213"/>
      <c r="UAC40" s="213"/>
      <c r="UAD40" s="213"/>
      <c r="UAE40" s="213"/>
      <c r="UAF40" s="213"/>
      <c r="UAG40" s="213"/>
      <c r="UAH40" s="213"/>
      <c r="UAI40" s="213"/>
      <c r="UAJ40" s="213"/>
      <c r="UAK40" s="213"/>
      <c r="UAL40" s="213"/>
      <c r="UAM40" s="213"/>
      <c r="UAN40" s="213"/>
      <c r="UAO40" s="213"/>
      <c r="UAP40" s="213"/>
      <c r="UAQ40" s="213"/>
      <c r="UAR40" s="213"/>
      <c r="UAS40" s="213"/>
      <c r="UAT40" s="213"/>
      <c r="UAU40" s="213"/>
      <c r="UAV40" s="213"/>
      <c r="UAW40" s="213"/>
      <c r="UAX40" s="213"/>
      <c r="UAY40" s="213"/>
      <c r="UAZ40" s="213"/>
      <c r="UBA40" s="213"/>
      <c r="UBB40" s="213"/>
      <c r="UBC40" s="213"/>
      <c r="UBD40" s="213"/>
      <c r="UBE40" s="213"/>
      <c r="UBF40" s="213"/>
      <c r="UBG40" s="213"/>
      <c r="UBH40" s="213"/>
      <c r="UBI40" s="213"/>
      <c r="UBJ40" s="213"/>
      <c r="UBK40" s="213"/>
      <c r="UBL40" s="213"/>
      <c r="UBM40" s="213"/>
      <c r="UBN40" s="213"/>
      <c r="UBO40" s="213"/>
      <c r="UBP40" s="213"/>
      <c r="UBQ40" s="213"/>
      <c r="UBR40" s="213"/>
      <c r="UBS40" s="213"/>
      <c r="UBT40" s="213"/>
      <c r="UBU40" s="213"/>
      <c r="UBV40" s="213"/>
      <c r="UBW40" s="213"/>
      <c r="UBX40" s="213"/>
      <c r="UBY40" s="213"/>
      <c r="UBZ40" s="213"/>
      <c r="UCA40" s="213"/>
      <c r="UCB40" s="213"/>
      <c r="UCC40" s="213"/>
      <c r="UCD40" s="213"/>
      <c r="UCE40" s="213"/>
      <c r="UCF40" s="213"/>
      <c r="UCG40" s="213"/>
      <c r="UCH40" s="213"/>
      <c r="UCI40" s="213"/>
      <c r="UCJ40" s="213"/>
      <c r="UCK40" s="213"/>
      <c r="UCL40" s="213"/>
      <c r="UCM40" s="213"/>
      <c r="UCN40" s="213"/>
      <c r="UCO40" s="213"/>
      <c r="UCP40" s="213"/>
      <c r="UCQ40" s="213"/>
      <c r="UCR40" s="213"/>
      <c r="UCS40" s="213"/>
      <c r="UCT40" s="213"/>
      <c r="UCU40" s="213"/>
      <c r="UCV40" s="213"/>
      <c r="UCW40" s="213"/>
      <c r="UCX40" s="213"/>
      <c r="UCY40" s="213"/>
      <c r="UCZ40" s="213"/>
      <c r="UDA40" s="213"/>
      <c r="UDB40" s="213"/>
      <c r="UDC40" s="213"/>
      <c r="UDD40" s="213"/>
      <c r="UDE40" s="213"/>
      <c r="UDF40" s="213"/>
      <c r="UDG40" s="213"/>
      <c r="UDH40" s="213"/>
      <c r="UDI40" s="213"/>
      <c r="UDJ40" s="213"/>
      <c r="UDK40" s="213"/>
      <c r="UDL40" s="213"/>
      <c r="UDM40" s="213"/>
      <c r="UDN40" s="213"/>
      <c r="UDO40" s="213"/>
      <c r="UDP40" s="213"/>
      <c r="UDQ40" s="213"/>
      <c r="UDR40" s="213"/>
      <c r="UDS40" s="213"/>
      <c r="UDT40" s="213"/>
      <c r="UDU40" s="213"/>
      <c r="UDV40" s="213"/>
      <c r="UDW40" s="213"/>
      <c r="UDX40" s="213"/>
      <c r="UDY40" s="213"/>
      <c r="UDZ40" s="213"/>
      <c r="UEA40" s="213"/>
      <c r="UEB40" s="213"/>
      <c r="UEC40" s="213"/>
      <c r="UED40" s="213"/>
      <c r="UEE40" s="213"/>
      <c r="UEF40" s="213"/>
      <c r="UEG40" s="213"/>
      <c r="UEH40" s="213"/>
      <c r="UEI40" s="213"/>
      <c r="UEJ40" s="213"/>
      <c r="UEK40" s="213"/>
      <c r="UEL40" s="213"/>
      <c r="UEM40" s="213"/>
      <c r="UEN40" s="213"/>
      <c r="UEO40" s="213"/>
      <c r="UEP40" s="213"/>
      <c r="UEQ40" s="213"/>
      <c r="UER40" s="213"/>
      <c r="UES40" s="213"/>
      <c r="UET40" s="213"/>
      <c r="UEU40" s="213"/>
      <c r="UEV40" s="213"/>
      <c r="UEW40" s="213"/>
      <c r="UEX40" s="213"/>
      <c r="UEY40" s="213"/>
      <c r="UEZ40" s="213"/>
      <c r="UFA40" s="213"/>
      <c r="UFB40" s="213"/>
      <c r="UFC40" s="213"/>
      <c r="UFD40" s="213"/>
      <c r="UFE40" s="213"/>
      <c r="UFF40" s="213"/>
      <c r="UFG40" s="213"/>
      <c r="UFH40" s="213"/>
      <c r="UFI40" s="213"/>
      <c r="UFJ40" s="213"/>
      <c r="UFK40" s="213"/>
      <c r="UFL40" s="213"/>
      <c r="UFM40" s="213"/>
      <c r="UFN40" s="213"/>
      <c r="UFO40" s="213"/>
      <c r="UFP40" s="213"/>
      <c r="UFQ40" s="213"/>
      <c r="UFR40" s="213"/>
      <c r="UFS40" s="213"/>
      <c r="UFT40" s="213"/>
      <c r="UFU40" s="213"/>
      <c r="UFV40" s="213"/>
      <c r="UFW40" s="213"/>
      <c r="UFX40" s="213"/>
      <c r="UFY40" s="213"/>
      <c r="UFZ40" s="213"/>
      <c r="UGA40" s="213"/>
      <c r="UGB40" s="213"/>
      <c r="UGC40" s="213"/>
      <c r="UGD40" s="213"/>
      <c r="UGE40" s="213"/>
      <c r="UGF40" s="213"/>
      <c r="UGG40" s="213"/>
      <c r="UGH40" s="213"/>
      <c r="UGI40" s="213"/>
      <c r="UGJ40" s="213"/>
      <c r="UGK40" s="213"/>
      <c r="UGL40" s="213"/>
      <c r="UGM40" s="213"/>
      <c r="UGN40" s="213"/>
      <c r="UGO40" s="213"/>
      <c r="UGP40" s="213"/>
      <c r="UGQ40" s="213"/>
      <c r="UGR40" s="213"/>
      <c r="UGS40" s="213"/>
      <c r="UGT40" s="213"/>
      <c r="UGU40" s="213"/>
      <c r="UGV40" s="213"/>
      <c r="UGW40" s="213"/>
      <c r="UGX40" s="213"/>
      <c r="UGY40" s="213"/>
      <c r="UGZ40" s="213"/>
      <c r="UHA40" s="213"/>
      <c r="UHB40" s="213"/>
      <c r="UHC40" s="213"/>
      <c r="UHD40" s="213"/>
      <c r="UHE40" s="213"/>
      <c r="UHF40" s="213"/>
      <c r="UHG40" s="213"/>
      <c r="UHH40" s="213"/>
      <c r="UHI40" s="213"/>
      <c r="UHJ40" s="213"/>
      <c r="UHK40" s="213"/>
      <c r="UHL40" s="213"/>
      <c r="UHM40" s="213"/>
      <c r="UHN40" s="213"/>
      <c r="UHO40" s="213"/>
      <c r="UHP40" s="213"/>
      <c r="UHQ40" s="213"/>
      <c r="UHR40" s="213"/>
      <c r="UHS40" s="213"/>
      <c r="UHT40" s="213"/>
      <c r="UHU40" s="213"/>
      <c r="UHV40" s="213"/>
      <c r="UHW40" s="213"/>
      <c r="UHX40" s="213"/>
      <c r="UHY40" s="213"/>
      <c r="UHZ40" s="213"/>
      <c r="UIA40" s="213"/>
      <c r="UIB40" s="213"/>
      <c r="UIC40" s="213"/>
      <c r="UID40" s="213"/>
      <c r="UIE40" s="213"/>
      <c r="UIF40" s="213"/>
      <c r="UIG40" s="213"/>
      <c r="UIH40" s="213"/>
      <c r="UII40" s="213"/>
      <c r="UIJ40" s="213"/>
      <c r="UIK40" s="213"/>
      <c r="UIL40" s="213"/>
      <c r="UIM40" s="213"/>
      <c r="UIN40" s="213"/>
      <c r="UIO40" s="213"/>
      <c r="UIP40" s="213"/>
      <c r="UIQ40" s="213"/>
      <c r="UIR40" s="213"/>
      <c r="UIS40" s="213"/>
      <c r="UIT40" s="213"/>
      <c r="UIU40" s="213"/>
      <c r="UIV40" s="213"/>
      <c r="UIW40" s="213"/>
      <c r="UIX40" s="213"/>
      <c r="UIY40" s="213"/>
      <c r="UIZ40" s="213"/>
      <c r="UJA40" s="213"/>
      <c r="UJB40" s="213"/>
      <c r="UJC40" s="213"/>
      <c r="UJD40" s="213"/>
      <c r="UJE40" s="213"/>
      <c r="UJF40" s="213"/>
      <c r="UJG40" s="213"/>
      <c r="UJH40" s="213"/>
      <c r="UJI40" s="213"/>
      <c r="UJJ40" s="213"/>
      <c r="UJK40" s="213"/>
      <c r="UJL40" s="213"/>
      <c r="UJM40" s="213"/>
      <c r="UJN40" s="213"/>
      <c r="UJO40" s="213"/>
      <c r="UJP40" s="213"/>
      <c r="UJQ40" s="213"/>
      <c r="UJR40" s="213"/>
      <c r="UJS40" s="213"/>
      <c r="UJT40" s="213"/>
      <c r="UJU40" s="213"/>
      <c r="UJV40" s="213"/>
      <c r="UJW40" s="213"/>
      <c r="UJX40" s="213"/>
      <c r="UJY40" s="213"/>
      <c r="UJZ40" s="213"/>
      <c r="UKA40" s="213"/>
      <c r="UKB40" s="213"/>
      <c r="UKC40" s="213"/>
      <c r="UKD40" s="213"/>
      <c r="UKE40" s="213"/>
      <c r="UKF40" s="213"/>
      <c r="UKG40" s="213"/>
      <c r="UKH40" s="213"/>
      <c r="UKI40" s="213"/>
      <c r="UKJ40" s="213"/>
      <c r="UKK40" s="213"/>
      <c r="UKL40" s="213"/>
      <c r="UKM40" s="213"/>
      <c r="UKN40" s="213"/>
      <c r="UKO40" s="213"/>
      <c r="UKP40" s="213"/>
      <c r="UKQ40" s="213"/>
      <c r="UKR40" s="213"/>
      <c r="UKS40" s="213"/>
      <c r="UKT40" s="213"/>
      <c r="UKU40" s="213"/>
      <c r="UKV40" s="213"/>
      <c r="UKW40" s="213"/>
      <c r="UKX40" s="213"/>
      <c r="UKY40" s="213"/>
      <c r="UKZ40" s="213"/>
      <c r="ULA40" s="213"/>
      <c r="ULB40" s="213"/>
      <c r="ULC40" s="213"/>
      <c r="ULD40" s="213"/>
      <c r="ULE40" s="213"/>
      <c r="ULF40" s="213"/>
      <c r="ULG40" s="213"/>
      <c r="ULH40" s="213"/>
      <c r="ULI40" s="213"/>
      <c r="ULJ40" s="213"/>
      <c r="ULK40" s="213"/>
      <c r="ULL40" s="213"/>
      <c r="ULM40" s="213"/>
      <c r="ULN40" s="213"/>
      <c r="ULO40" s="213"/>
      <c r="ULP40" s="213"/>
      <c r="ULQ40" s="213"/>
      <c r="ULR40" s="213"/>
      <c r="ULS40" s="213"/>
      <c r="ULT40" s="213"/>
      <c r="ULU40" s="213"/>
      <c r="ULV40" s="213"/>
      <c r="ULW40" s="213"/>
      <c r="ULX40" s="213"/>
      <c r="ULY40" s="213"/>
      <c r="ULZ40" s="213"/>
      <c r="UMA40" s="213"/>
      <c r="UMB40" s="213"/>
      <c r="UMC40" s="213"/>
      <c r="UMD40" s="213"/>
      <c r="UME40" s="213"/>
      <c r="UMF40" s="213"/>
      <c r="UMG40" s="213"/>
      <c r="UMH40" s="213"/>
      <c r="UMI40" s="213"/>
      <c r="UMJ40" s="213"/>
      <c r="UMK40" s="213"/>
      <c r="UML40" s="213"/>
      <c r="UMM40" s="213"/>
      <c r="UMN40" s="213"/>
      <c r="UMO40" s="213"/>
      <c r="UMP40" s="213"/>
      <c r="UMQ40" s="213"/>
      <c r="UMR40" s="213"/>
      <c r="UMS40" s="213"/>
      <c r="UMT40" s="213"/>
      <c r="UMU40" s="213"/>
      <c r="UMV40" s="213"/>
      <c r="UMW40" s="213"/>
      <c r="UMX40" s="213"/>
      <c r="UMY40" s="213"/>
      <c r="UMZ40" s="213"/>
      <c r="UNA40" s="213"/>
      <c r="UNB40" s="213"/>
      <c r="UNC40" s="213"/>
      <c r="UND40" s="213"/>
      <c r="UNE40" s="213"/>
      <c r="UNF40" s="213"/>
      <c r="UNG40" s="213"/>
      <c r="UNH40" s="213"/>
      <c r="UNI40" s="213"/>
      <c r="UNJ40" s="213"/>
      <c r="UNK40" s="213"/>
      <c r="UNL40" s="213"/>
      <c r="UNM40" s="213"/>
      <c r="UNN40" s="213"/>
      <c r="UNO40" s="213"/>
      <c r="UNP40" s="213"/>
      <c r="UNQ40" s="213"/>
      <c r="UNR40" s="213"/>
      <c r="UNS40" s="213"/>
      <c r="UNT40" s="213"/>
      <c r="UNU40" s="213"/>
      <c r="UNV40" s="213"/>
      <c r="UNW40" s="213"/>
      <c r="UNX40" s="213"/>
      <c r="UNY40" s="213"/>
      <c r="UNZ40" s="213"/>
      <c r="UOA40" s="213"/>
      <c r="UOB40" s="213"/>
      <c r="UOC40" s="213"/>
      <c r="UOD40" s="213"/>
      <c r="UOE40" s="213"/>
      <c r="UOF40" s="213"/>
      <c r="UOG40" s="213"/>
      <c r="UOH40" s="213"/>
      <c r="UOI40" s="213"/>
      <c r="UOJ40" s="213"/>
      <c r="UOK40" s="213"/>
      <c r="UOL40" s="213"/>
      <c r="UOM40" s="213"/>
      <c r="UON40" s="213"/>
      <c r="UOO40" s="213"/>
      <c r="UOP40" s="213"/>
      <c r="UOQ40" s="213"/>
      <c r="UOR40" s="213"/>
      <c r="UOS40" s="213"/>
      <c r="UOT40" s="213"/>
      <c r="UOU40" s="213"/>
      <c r="UOV40" s="213"/>
      <c r="UOW40" s="213"/>
      <c r="UOX40" s="213"/>
      <c r="UOY40" s="213"/>
      <c r="UOZ40" s="213"/>
      <c r="UPA40" s="213"/>
      <c r="UPB40" s="213"/>
      <c r="UPC40" s="213"/>
      <c r="UPD40" s="213"/>
      <c r="UPE40" s="213"/>
      <c r="UPF40" s="213"/>
      <c r="UPG40" s="213"/>
      <c r="UPH40" s="213"/>
      <c r="UPI40" s="213"/>
      <c r="UPJ40" s="213"/>
      <c r="UPK40" s="213"/>
      <c r="UPL40" s="213"/>
      <c r="UPM40" s="213"/>
      <c r="UPN40" s="213"/>
      <c r="UPO40" s="213"/>
      <c r="UPP40" s="213"/>
      <c r="UPQ40" s="213"/>
      <c r="UPR40" s="213"/>
      <c r="UPS40" s="213"/>
      <c r="UPT40" s="213"/>
      <c r="UPU40" s="213"/>
      <c r="UPV40" s="213"/>
      <c r="UPW40" s="213"/>
      <c r="UPX40" s="213"/>
      <c r="UPY40" s="213"/>
      <c r="UPZ40" s="213"/>
      <c r="UQA40" s="213"/>
      <c r="UQB40" s="213"/>
      <c r="UQC40" s="213"/>
      <c r="UQD40" s="213"/>
      <c r="UQE40" s="213"/>
      <c r="UQF40" s="213"/>
      <c r="UQG40" s="213"/>
      <c r="UQH40" s="213"/>
      <c r="UQI40" s="213"/>
      <c r="UQJ40" s="213"/>
      <c r="UQK40" s="213"/>
      <c r="UQL40" s="213"/>
      <c r="UQM40" s="213"/>
      <c r="UQN40" s="213"/>
      <c r="UQO40" s="213"/>
      <c r="UQP40" s="213"/>
      <c r="UQQ40" s="213"/>
      <c r="UQR40" s="213"/>
      <c r="UQS40" s="213"/>
      <c r="UQT40" s="213"/>
      <c r="UQU40" s="213"/>
      <c r="UQV40" s="213"/>
      <c r="UQW40" s="213"/>
      <c r="UQX40" s="213"/>
      <c r="UQY40" s="213"/>
      <c r="UQZ40" s="213"/>
      <c r="URA40" s="213"/>
      <c r="URB40" s="213"/>
      <c r="URC40" s="213"/>
      <c r="URD40" s="213"/>
      <c r="URE40" s="213"/>
      <c r="URF40" s="213"/>
      <c r="URG40" s="213"/>
      <c r="URH40" s="213"/>
      <c r="URI40" s="213"/>
      <c r="URJ40" s="213"/>
      <c r="URK40" s="213"/>
      <c r="URL40" s="213"/>
      <c r="URM40" s="213"/>
      <c r="URN40" s="213"/>
      <c r="URO40" s="213"/>
      <c r="URP40" s="213"/>
      <c r="URQ40" s="213"/>
      <c r="URR40" s="213"/>
      <c r="URS40" s="213"/>
      <c r="URT40" s="213"/>
      <c r="URU40" s="213"/>
      <c r="URV40" s="213"/>
      <c r="URW40" s="213"/>
      <c r="URX40" s="213"/>
      <c r="URY40" s="213"/>
      <c r="URZ40" s="213"/>
      <c r="USA40" s="213"/>
      <c r="USB40" s="213"/>
      <c r="USC40" s="213"/>
      <c r="USD40" s="213"/>
      <c r="USE40" s="213"/>
      <c r="USF40" s="213"/>
      <c r="USG40" s="213"/>
      <c r="USH40" s="213"/>
      <c r="USI40" s="213"/>
      <c r="USJ40" s="213"/>
      <c r="USK40" s="213"/>
      <c r="USL40" s="213"/>
      <c r="USM40" s="213"/>
      <c r="USN40" s="213"/>
      <c r="USO40" s="213"/>
      <c r="USP40" s="213"/>
      <c r="USQ40" s="213"/>
      <c r="USR40" s="213"/>
      <c r="USS40" s="213"/>
      <c r="UST40" s="213"/>
      <c r="USU40" s="213"/>
      <c r="USV40" s="213"/>
      <c r="USW40" s="213"/>
      <c r="USX40" s="213"/>
      <c r="USY40" s="213"/>
      <c r="USZ40" s="213"/>
      <c r="UTA40" s="213"/>
      <c r="UTB40" s="213"/>
      <c r="UTC40" s="213"/>
      <c r="UTD40" s="213"/>
      <c r="UTE40" s="213"/>
      <c r="UTF40" s="213"/>
      <c r="UTG40" s="213"/>
      <c r="UTH40" s="213"/>
      <c r="UTI40" s="213"/>
      <c r="UTJ40" s="213"/>
      <c r="UTK40" s="213"/>
      <c r="UTL40" s="213"/>
      <c r="UTM40" s="213"/>
      <c r="UTN40" s="213"/>
      <c r="UTO40" s="213"/>
      <c r="UTP40" s="213"/>
      <c r="UTQ40" s="213"/>
      <c r="UTR40" s="213"/>
      <c r="UTS40" s="213"/>
      <c r="UTT40" s="213"/>
      <c r="UTU40" s="213"/>
      <c r="UTV40" s="213"/>
      <c r="UTW40" s="213"/>
      <c r="UTX40" s="213"/>
      <c r="UTY40" s="213"/>
      <c r="UTZ40" s="213"/>
      <c r="UUA40" s="213"/>
      <c r="UUB40" s="213"/>
      <c r="UUC40" s="213"/>
      <c r="UUD40" s="213"/>
      <c r="UUE40" s="213"/>
      <c r="UUF40" s="213"/>
      <c r="UUG40" s="213"/>
      <c r="UUH40" s="213"/>
      <c r="UUI40" s="213"/>
      <c r="UUJ40" s="213"/>
      <c r="UUK40" s="213"/>
      <c r="UUL40" s="213"/>
      <c r="UUM40" s="213"/>
      <c r="UUN40" s="213"/>
      <c r="UUO40" s="213"/>
      <c r="UUP40" s="213"/>
      <c r="UUQ40" s="213"/>
      <c r="UUR40" s="213"/>
      <c r="UUS40" s="213"/>
      <c r="UUT40" s="213"/>
      <c r="UUU40" s="213"/>
      <c r="UUV40" s="213"/>
      <c r="UUW40" s="213"/>
      <c r="UUX40" s="213"/>
      <c r="UUY40" s="213"/>
      <c r="UUZ40" s="213"/>
      <c r="UVA40" s="213"/>
      <c r="UVB40" s="213"/>
      <c r="UVC40" s="213"/>
      <c r="UVD40" s="213"/>
      <c r="UVE40" s="213"/>
      <c r="UVF40" s="213"/>
      <c r="UVG40" s="213"/>
      <c r="UVH40" s="213"/>
      <c r="UVI40" s="213"/>
      <c r="UVJ40" s="213"/>
      <c r="UVK40" s="213"/>
      <c r="UVL40" s="213"/>
      <c r="UVM40" s="213"/>
      <c r="UVN40" s="213"/>
      <c r="UVO40" s="213"/>
      <c r="UVP40" s="213"/>
      <c r="UVQ40" s="213"/>
      <c r="UVR40" s="213"/>
      <c r="UVS40" s="213"/>
      <c r="UVT40" s="213"/>
      <c r="UVU40" s="213"/>
      <c r="UVV40" s="213"/>
      <c r="UVW40" s="213"/>
      <c r="UVX40" s="213"/>
      <c r="UVY40" s="213"/>
      <c r="UVZ40" s="213"/>
      <c r="UWA40" s="213"/>
      <c r="UWB40" s="213"/>
      <c r="UWC40" s="213"/>
      <c r="UWD40" s="213"/>
      <c r="UWE40" s="213"/>
      <c r="UWF40" s="213"/>
      <c r="UWG40" s="213"/>
      <c r="UWH40" s="213"/>
      <c r="UWI40" s="213"/>
      <c r="UWJ40" s="213"/>
      <c r="UWK40" s="213"/>
      <c r="UWL40" s="213"/>
      <c r="UWM40" s="213"/>
      <c r="UWN40" s="213"/>
      <c r="UWO40" s="213"/>
      <c r="UWP40" s="213"/>
      <c r="UWQ40" s="213"/>
      <c r="UWR40" s="213"/>
      <c r="UWS40" s="213"/>
      <c r="UWT40" s="213"/>
      <c r="UWU40" s="213"/>
      <c r="UWV40" s="213"/>
      <c r="UWW40" s="213"/>
      <c r="UWX40" s="213"/>
      <c r="UWY40" s="213"/>
      <c r="UWZ40" s="213"/>
      <c r="UXA40" s="213"/>
      <c r="UXB40" s="213"/>
      <c r="UXC40" s="213"/>
      <c r="UXD40" s="213"/>
      <c r="UXE40" s="213"/>
      <c r="UXF40" s="213"/>
      <c r="UXG40" s="213"/>
      <c r="UXH40" s="213"/>
      <c r="UXI40" s="213"/>
      <c r="UXJ40" s="213"/>
      <c r="UXK40" s="213"/>
      <c r="UXL40" s="213"/>
      <c r="UXM40" s="213"/>
      <c r="UXN40" s="213"/>
      <c r="UXO40" s="213"/>
      <c r="UXP40" s="213"/>
      <c r="UXQ40" s="213"/>
      <c r="UXR40" s="213"/>
      <c r="UXS40" s="213"/>
      <c r="UXT40" s="213"/>
      <c r="UXU40" s="213"/>
      <c r="UXV40" s="213"/>
      <c r="UXW40" s="213"/>
      <c r="UXX40" s="213"/>
      <c r="UXY40" s="213"/>
      <c r="UXZ40" s="213"/>
      <c r="UYA40" s="213"/>
      <c r="UYB40" s="213"/>
      <c r="UYC40" s="213"/>
      <c r="UYD40" s="213"/>
      <c r="UYE40" s="213"/>
      <c r="UYF40" s="213"/>
      <c r="UYG40" s="213"/>
      <c r="UYH40" s="213"/>
      <c r="UYI40" s="213"/>
      <c r="UYJ40" s="213"/>
      <c r="UYK40" s="213"/>
      <c r="UYL40" s="213"/>
      <c r="UYM40" s="213"/>
      <c r="UYN40" s="213"/>
      <c r="UYO40" s="213"/>
      <c r="UYP40" s="213"/>
      <c r="UYQ40" s="213"/>
      <c r="UYR40" s="213"/>
      <c r="UYS40" s="213"/>
      <c r="UYT40" s="213"/>
      <c r="UYU40" s="213"/>
      <c r="UYV40" s="213"/>
      <c r="UYW40" s="213"/>
      <c r="UYX40" s="213"/>
      <c r="UYY40" s="213"/>
      <c r="UYZ40" s="213"/>
      <c r="UZA40" s="213"/>
      <c r="UZB40" s="213"/>
      <c r="UZC40" s="213"/>
      <c r="UZD40" s="213"/>
      <c r="UZE40" s="213"/>
      <c r="UZF40" s="213"/>
      <c r="UZG40" s="213"/>
      <c r="UZH40" s="213"/>
      <c r="UZI40" s="213"/>
      <c r="UZJ40" s="213"/>
      <c r="UZK40" s="213"/>
      <c r="UZL40" s="213"/>
      <c r="UZM40" s="213"/>
      <c r="UZN40" s="213"/>
      <c r="UZO40" s="213"/>
      <c r="UZP40" s="213"/>
      <c r="UZQ40" s="213"/>
      <c r="UZR40" s="213"/>
      <c r="UZS40" s="213"/>
      <c r="UZT40" s="213"/>
      <c r="UZU40" s="213"/>
      <c r="UZV40" s="213"/>
      <c r="UZW40" s="213"/>
      <c r="UZX40" s="213"/>
      <c r="UZY40" s="213"/>
      <c r="UZZ40" s="213"/>
      <c r="VAA40" s="213"/>
      <c r="VAB40" s="213"/>
      <c r="VAC40" s="213"/>
      <c r="VAD40" s="213"/>
      <c r="VAE40" s="213"/>
      <c r="VAF40" s="213"/>
      <c r="VAG40" s="213"/>
      <c r="VAH40" s="213"/>
      <c r="VAI40" s="213"/>
      <c r="VAJ40" s="213"/>
      <c r="VAK40" s="213"/>
      <c r="VAL40" s="213"/>
      <c r="VAM40" s="213"/>
      <c r="VAN40" s="213"/>
      <c r="VAO40" s="213"/>
      <c r="VAP40" s="213"/>
      <c r="VAQ40" s="213"/>
      <c r="VAR40" s="213"/>
      <c r="VAS40" s="213"/>
      <c r="VAT40" s="213"/>
      <c r="VAU40" s="213"/>
      <c r="VAV40" s="213"/>
      <c r="VAW40" s="213"/>
      <c r="VAX40" s="213"/>
      <c r="VAY40" s="213"/>
      <c r="VAZ40" s="213"/>
      <c r="VBA40" s="213"/>
      <c r="VBB40" s="213"/>
      <c r="VBC40" s="213"/>
      <c r="VBD40" s="213"/>
      <c r="VBE40" s="213"/>
      <c r="VBF40" s="213"/>
      <c r="VBG40" s="213"/>
      <c r="VBH40" s="213"/>
      <c r="VBI40" s="213"/>
      <c r="VBJ40" s="213"/>
      <c r="VBK40" s="213"/>
      <c r="VBL40" s="213"/>
      <c r="VBM40" s="213"/>
      <c r="VBN40" s="213"/>
      <c r="VBO40" s="213"/>
      <c r="VBP40" s="213"/>
      <c r="VBQ40" s="213"/>
      <c r="VBR40" s="213"/>
      <c r="VBS40" s="213"/>
      <c r="VBT40" s="213"/>
      <c r="VBU40" s="213"/>
      <c r="VBV40" s="213"/>
      <c r="VBW40" s="213"/>
      <c r="VBX40" s="213"/>
      <c r="VBY40" s="213"/>
      <c r="VBZ40" s="213"/>
      <c r="VCA40" s="213"/>
      <c r="VCB40" s="213"/>
      <c r="VCC40" s="213"/>
      <c r="VCD40" s="213"/>
      <c r="VCE40" s="213"/>
      <c r="VCF40" s="213"/>
      <c r="VCG40" s="213"/>
      <c r="VCH40" s="213"/>
      <c r="VCI40" s="213"/>
      <c r="VCJ40" s="213"/>
      <c r="VCK40" s="213"/>
      <c r="VCL40" s="213"/>
      <c r="VCM40" s="213"/>
      <c r="VCN40" s="213"/>
      <c r="VCO40" s="213"/>
      <c r="VCP40" s="213"/>
      <c r="VCQ40" s="213"/>
      <c r="VCR40" s="213"/>
      <c r="VCS40" s="213"/>
      <c r="VCT40" s="213"/>
      <c r="VCU40" s="213"/>
      <c r="VCV40" s="213"/>
      <c r="VCW40" s="213"/>
      <c r="VCX40" s="213"/>
      <c r="VCY40" s="213"/>
      <c r="VCZ40" s="213"/>
      <c r="VDA40" s="213"/>
      <c r="VDB40" s="213"/>
      <c r="VDC40" s="213"/>
      <c r="VDD40" s="213"/>
      <c r="VDE40" s="213"/>
      <c r="VDF40" s="213"/>
      <c r="VDG40" s="213"/>
      <c r="VDH40" s="213"/>
      <c r="VDI40" s="213"/>
      <c r="VDJ40" s="213"/>
      <c r="VDK40" s="213"/>
      <c r="VDL40" s="213"/>
      <c r="VDM40" s="213"/>
      <c r="VDN40" s="213"/>
      <c r="VDO40" s="213"/>
      <c r="VDP40" s="213"/>
      <c r="VDQ40" s="213"/>
      <c r="VDR40" s="213"/>
      <c r="VDS40" s="213"/>
      <c r="VDT40" s="213"/>
      <c r="VDU40" s="213"/>
      <c r="VDV40" s="213"/>
      <c r="VDW40" s="213"/>
      <c r="VDX40" s="213"/>
      <c r="VDY40" s="213"/>
      <c r="VDZ40" s="213"/>
      <c r="VEA40" s="213"/>
      <c r="VEB40" s="213"/>
      <c r="VEC40" s="213"/>
      <c r="VED40" s="213"/>
      <c r="VEE40" s="213"/>
      <c r="VEF40" s="213"/>
      <c r="VEG40" s="213"/>
      <c r="VEH40" s="213"/>
      <c r="VEI40" s="213"/>
      <c r="VEJ40" s="213"/>
      <c r="VEK40" s="213"/>
      <c r="VEL40" s="213"/>
      <c r="VEM40" s="213"/>
      <c r="VEN40" s="213"/>
      <c r="VEO40" s="213"/>
      <c r="VEP40" s="213"/>
      <c r="VEQ40" s="213"/>
      <c r="VER40" s="213"/>
      <c r="VES40" s="213"/>
      <c r="VET40" s="213"/>
      <c r="VEU40" s="213"/>
      <c r="VEV40" s="213"/>
      <c r="VEW40" s="213"/>
      <c r="VEX40" s="213"/>
      <c r="VEY40" s="213"/>
      <c r="VEZ40" s="213"/>
      <c r="VFA40" s="213"/>
      <c r="VFB40" s="213"/>
      <c r="VFC40" s="213"/>
      <c r="VFD40" s="213"/>
      <c r="VFE40" s="213"/>
      <c r="VFF40" s="213"/>
      <c r="VFG40" s="213"/>
      <c r="VFH40" s="213"/>
      <c r="VFI40" s="213"/>
      <c r="VFJ40" s="213"/>
      <c r="VFK40" s="213"/>
      <c r="VFL40" s="213"/>
      <c r="VFM40" s="213"/>
      <c r="VFN40" s="213"/>
      <c r="VFO40" s="213"/>
      <c r="VFP40" s="213"/>
      <c r="VFQ40" s="213"/>
      <c r="VFR40" s="213"/>
      <c r="VFS40" s="213"/>
      <c r="VFT40" s="213"/>
      <c r="VFU40" s="213"/>
      <c r="VFV40" s="213"/>
      <c r="VFW40" s="213"/>
      <c r="VFX40" s="213"/>
      <c r="VFY40" s="213"/>
      <c r="VFZ40" s="213"/>
      <c r="VGA40" s="213"/>
      <c r="VGB40" s="213"/>
      <c r="VGC40" s="213"/>
      <c r="VGD40" s="213"/>
      <c r="VGE40" s="213"/>
      <c r="VGF40" s="213"/>
      <c r="VGG40" s="213"/>
      <c r="VGH40" s="213"/>
      <c r="VGI40" s="213"/>
      <c r="VGJ40" s="213"/>
      <c r="VGK40" s="213"/>
      <c r="VGL40" s="213"/>
      <c r="VGM40" s="213"/>
      <c r="VGN40" s="213"/>
      <c r="VGO40" s="213"/>
      <c r="VGP40" s="213"/>
      <c r="VGQ40" s="213"/>
      <c r="VGR40" s="213"/>
      <c r="VGS40" s="213"/>
      <c r="VGT40" s="213"/>
      <c r="VGU40" s="213"/>
      <c r="VGV40" s="213"/>
      <c r="VGW40" s="213"/>
      <c r="VGX40" s="213"/>
      <c r="VGY40" s="213"/>
      <c r="VGZ40" s="213"/>
      <c r="VHA40" s="213"/>
      <c r="VHB40" s="213"/>
      <c r="VHC40" s="213"/>
      <c r="VHD40" s="213"/>
      <c r="VHE40" s="213"/>
      <c r="VHF40" s="213"/>
      <c r="VHG40" s="213"/>
      <c r="VHH40" s="213"/>
      <c r="VHI40" s="213"/>
      <c r="VHJ40" s="213"/>
      <c r="VHK40" s="213"/>
      <c r="VHL40" s="213"/>
      <c r="VHM40" s="213"/>
      <c r="VHN40" s="213"/>
      <c r="VHO40" s="213"/>
      <c r="VHP40" s="213"/>
      <c r="VHQ40" s="213"/>
      <c r="VHR40" s="213"/>
      <c r="VHS40" s="213"/>
      <c r="VHT40" s="213"/>
      <c r="VHU40" s="213"/>
      <c r="VHV40" s="213"/>
      <c r="VHW40" s="213"/>
      <c r="VHX40" s="213"/>
      <c r="VHY40" s="213"/>
      <c r="VHZ40" s="213"/>
      <c r="VIA40" s="213"/>
      <c r="VIB40" s="213"/>
      <c r="VIC40" s="213"/>
      <c r="VID40" s="213"/>
      <c r="VIE40" s="213"/>
      <c r="VIF40" s="213"/>
      <c r="VIG40" s="213"/>
      <c r="VIH40" s="213"/>
      <c r="VII40" s="213"/>
      <c r="VIJ40" s="213"/>
      <c r="VIK40" s="213"/>
      <c r="VIL40" s="213"/>
      <c r="VIM40" s="213"/>
      <c r="VIN40" s="213"/>
      <c r="VIO40" s="213"/>
      <c r="VIP40" s="213"/>
      <c r="VIQ40" s="213"/>
      <c r="VIR40" s="213"/>
      <c r="VIS40" s="213"/>
      <c r="VIT40" s="213"/>
      <c r="VIU40" s="213"/>
      <c r="VIV40" s="213"/>
      <c r="VIW40" s="213"/>
      <c r="VIX40" s="213"/>
      <c r="VIY40" s="213"/>
      <c r="VIZ40" s="213"/>
      <c r="VJA40" s="213"/>
      <c r="VJB40" s="213"/>
      <c r="VJC40" s="213"/>
      <c r="VJD40" s="213"/>
      <c r="VJE40" s="213"/>
      <c r="VJF40" s="213"/>
      <c r="VJG40" s="213"/>
      <c r="VJH40" s="213"/>
      <c r="VJI40" s="213"/>
      <c r="VJJ40" s="213"/>
      <c r="VJK40" s="213"/>
      <c r="VJL40" s="213"/>
      <c r="VJM40" s="213"/>
      <c r="VJN40" s="213"/>
      <c r="VJO40" s="213"/>
      <c r="VJP40" s="213"/>
      <c r="VJQ40" s="213"/>
      <c r="VJR40" s="213"/>
      <c r="VJS40" s="213"/>
      <c r="VJT40" s="213"/>
      <c r="VJU40" s="213"/>
      <c r="VJV40" s="213"/>
      <c r="VJW40" s="213"/>
      <c r="VJX40" s="213"/>
      <c r="VJY40" s="213"/>
      <c r="VJZ40" s="213"/>
      <c r="VKA40" s="213"/>
      <c r="VKB40" s="213"/>
      <c r="VKC40" s="213"/>
      <c r="VKD40" s="213"/>
      <c r="VKE40" s="213"/>
      <c r="VKF40" s="213"/>
      <c r="VKG40" s="213"/>
      <c r="VKH40" s="213"/>
      <c r="VKI40" s="213"/>
      <c r="VKJ40" s="213"/>
      <c r="VKK40" s="213"/>
      <c r="VKL40" s="213"/>
      <c r="VKM40" s="213"/>
      <c r="VKN40" s="213"/>
      <c r="VKO40" s="213"/>
      <c r="VKP40" s="213"/>
      <c r="VKQ40" s="213"/>
      <c r="VKR40" s="213"/>
      <c r="VKS40" s="213"/>
      <c r="VKT40" s="213"/>
      <c r="VKU40" s="213"/>
      <c r="VKV40" s="213"/>
      <c r="VKW40" s="213"/>
      <c r="VKX40" s="213"/>
      <c r="VKY40" s="213"/>
      <c r="VKZ40" s="213"/>
      <c r="VLA40" s="213"/>
      <c r="VLB40" s="213"/>
      <c r="VLC40" s="213"/>
      <c r="VLD40" s="213"/>
      <c r="VLE40" s="213"/>
      <c r="VLF40" s="213"/>
      <c r="VLG40" s="213"/>
      <c r="VLH40" s="213"/>
      <c r="VLI40" s="213"/>
      <c r="VLJ40" s="213"/>
      <c r="VLK40" s="213"/>
      <c r="VLL40" s="213"/>
      <c r="VLM40" s="213"/>
      <c r="VLN40" s="213"/>
      <c r="VLO40" s="213"/>
      <c r="VLP40" s="213"/>
      <c r="VLQ40" s="213"/>
      <c r="VLR40" s="213"/>
      <c r="VLS40" s="213"/>
      <c r="VLT40" s="213"/>
      <c r="VLU40" s="213"/>
      <c r="VLV40" s="213"/>
      <c r="VLW40" s="213"/>
      <c r="VLX40" s="213"/>
      <c r="VLY40" s="213"/>
      <c r="VLZ40" s="213"/>
      <c r="VMA40" s="213"/>
      <c r="VMB40" s="213"/>
      <c r="VMC40" s="213"/>
      <c r="VMD40" s="213"/>
      <c r="VME40" s="213"/>
      <c r="VMF40" s="213"/>
      <c r="VMG40" s="213"/>
      <c r="VMH40" s="213"/>
      <c r="VMI40" s="213"/>
      <c r="VMJ40" s="213"/>
      <c r="VMK40" s="213"/>
      <c r="VML40" s="213"/>
      <c r="VMM40" s="213"/>
      <c r="VMN40" s="213"/>
      <c r="VMO40" s="213"/>
      <c r="VMP40" s="213"/>
      <c r="VMQ40" s="213"/>
      <c r="VMR40" s="213"/>
      <c r="VMS40" s="213"/>
      <c r="VMT40" s="213"/>
      <c r="VMU40" s="213"/>
      <c r="VMV40" s="213"/>
      <c r="VMW40" s="213"/>
      <c r="VMX40" s="213"/>
      <c r="VMY40" s="213"/>
      <c r="VMZ40" s="213"/>
      <c r="VNA40" s="213"/>
      <c r="VNB40" s="213"/>
      <c r="VNC40" s="213"/>
      <c r="VND40" s="213"/>
      <c r="VNE40" s="213"/>
      <c r="VNF40" s="213"/>
      <c r="VNG40" s="213"/>
      <c r="VNH40" s="213"/>
      <c r="VNI40" s="213"/>
      <c r="VNJ40" s="213"/>
      <c r="VNK40" s="213"/>
      <c r="VNL40" s="213"/>
      <c r="VNM40" s="213"/>
      <c r="VNN40" s="213"/>
      <c r="VNO40" s="213"/>
      <c r="VNP40" s="213"/>
      <c r="VNQ40" s="213"/>
      <c r="VNR40" s="213"/>
      <c r="VNS40" s="213"/>
      <c r="VNT40" s="213"/>
      <c r="VNU40" s="213"/>
      <c r="VNV40" s="213"/>
      <c r="VNW40" s="213"/>
      <c r="VNX40" s="213"/>
      <c r="VNY40" s="213"/>
      <c r="VNZ40" s="213"/>
      <c r="VOA40" s="213"/>
      <c r="VOB40" s="213"/>
      <c r="VOC40" s="213"/>
      <c r="VOD40" s="213"/>
      <c r="VOE40" s="213"/>
      <c r="VOF40" s="213"/>
      <c r="VOG40" s="213"/>
      <c r="VOH40" s="213"/>
      <c r="VOI40" s="213"/>
      <c r="VOJ40" s="213"/>
      <c r="VOK40" s="213"/>
      <c r="VOL40" s="213"/>
      <c r="VOM40" s="213"/>
      <c r="VON40" s="213"/>
      <c r="VOO40" s="213"/>
      <c r="VOP40" s="213"/>
      <c r="VOQ40" s="213"/>
      <c r="VOR40" s="213"/>
      <c r="VOS40" s="213"/>
      <c r="VOT40" s="213"/>
      <c r="VOU40" s="213"/>
      <c r="VOV40" s="213"/>
      <c r="VOW40" s="213"/>
      <c r="VOX40" s="213"/>
      <c r="VOY40" s="213"/>
      <c r="VOZ40" s="213"/>
      <c r="VPA40" s="213"/>
      <c r="VPB40" s="213"/>
      <c r="VPC40" s="213"/>
      <c r="VPD40" s="213"/>
      <c r="VPE40" s="213"/>
      <c r="VPF40" s="213"/>
      <c r="VPG40" s="213"/>
      <c r="VPH40" s="213"/>
      <c r="VPI40" s="213"/>
      <c r="VPJ40" s="213"/>
      <c r="VPK40" s="213"/>
      <c r="VPL40" s="213"/>
      <c r="VPM40" s="213"/>
      <c r="VPN40" s="213"/>
      <c r="VPO40" s="213"/>
      <c r="VPP40" s="213"/>
      <c r="VPQ40" s="213"/>
      <c r="VPR40" s="213"/>
      <c r="VPS40" s="213"/>
      <c r="VPT40" s="213"/>
      <c r="VPU40" s="213"/>
      <c r="VPV40" s="213"/>
      <c r="VPW40" s="213"/>
      <c r="VPX40" s="213"/>
      <c r="VPY40" s="213"/>
      <c r="VPZ40" s="213"/>
      <c r="VQA40" s="213"/>
      <c r="VQB40" s="213"/>
      <c r="VQC40" s="213"/>
      <c r="VQD40" s="213"/>
      <c r="VQE40" s="213"/>
      <c r="VQF40" s="213"/>
      <c r="VQG40" s="213"/>
      <c r="VQH40" s="213"/>
      <c r="VQI40" s="213"/>
      <c r="VQJ40" s="213"/>
      <c r="VQK40" s="213"/>
      <c r="VQL40" s="213"/>
      <c r="VQM40" s="213"/>
      <c r="VQN40" s="213"/>
      <c r="VQO40" s="213"/>
      <c r="VQP40" s="213"/>
      <c r="VQQ40" s="213"/>
      <c r="VQR40" s="213"/>
      <c r="VQS40" s="213"/>
      <c r="VQT40" s="213"/>
      <c r="VQU40" s="213"/>
      <c r="VQV40" s="213"/>
      <c r="VQW40" s="213"/>
      <c r="VQX40" s="213"/>
      <c r="VQY40" s="213"/>
      <c r="VQZ40" s="213"/>
      <c r="VRA40" s="213"/>
      <c r="VRB40" s="213"/>
      <c r="VRC40" s="213"/>
      <c r="VRD40" s="213"/>
      <c r="VRE40" s="213"/>
      <c r="VRF40" s="213"/>
      <c r="VRG40" s="213"/>
      <c r="VRH40" s="213"/>
      <c r="VRI40" s="213"/>
      <c r="VRJ40" s="213"/>
      <c r="VRK40" s="213"/>
      <c r="VRL40" s="213"/>
      <c r="VRM40" s="213"/>
      <c r="VRN40" s="213"/>
      <c r="VRO40" s="213"/>
      <c r="VRP40" s="213"/>
      <c r="VRQ40" s="213"/>
      <c r="VRR40" s="213"/>
      <c r="VRS40" s="213"/>
      <c r="VRT40" s="213"/>
      <c r="VRU40" s="213"/>
      <c r="VRV40" s="213"/>
      <c r="VRW40" s="213"/>
      <c r="VRX40" s="213"/>
      <c r="VRY40" s="213"/>
      <c r="VRZ40" s="213"/>
      <c r="VSA40" s="213"/>
      <c r="VSB40" s="213"/>
      <c r="VSC40" s="213"/>
      <c r="VSD40" s="213"/>
      <c r="VSE40" s="213"/>
      <c r="VSF40" s="213"/>
      <c r="VSG40" s="213"/>
      <c r="VSH40" s="213"/>
      <c r="VSI40" s="213"/>
      <c r="VSJ40" s="213"/>
      <c r="VSK40" s="213"/>
      <c r="VSL40" s="213"/>
      <c r="VSM40" s="213"/>
      <c r="VSN40" s="213"/>
      <c r="VSO40" s="213"/>
      <c r="VSP40" s="213"/>
      <c r="VSQ40" s="213"/>
      <c r="VSR40" s="213"/>
      <c r="VSS40" s="213"/>
      <c r="VST40" s="213"/>
      <c r="VSU40" s="213"/>
      <c r="VSV40" s="213"/>
      <c r="VSW40" s="213"/>
      <c r="VSX40" s="213"/>
      <c r="VSY40" s="213"/>
      <c r="VSZ40" s="213"/>
      <c r="VTA40" s="213"/>
      <c r="VTB40" s="213"/>
      <c r="VTC40" s="213"/>
      <c r="VTD40" s="213"/>
      <c r="VTE40" s="213"/>
      <c r="VTF40" s="213"/>
      <c r="VTG40" s="213"/>
      <c r="VTH40" s="213"/>
      <c r="VTI40" s="213"/>
      <c r="VTJ40" s="213"/>
      <c r="VTK40" s="213"/>
      <c r="VTL40" s="213"/>
      <c r="VTM40" s="213"/>
      <c r="VTN40" s="213"/>
      <c r="VTO40" s="213"/>
      <c r="VTP40" s="213"/>
      <c r="VTQ40" s="213"/>
      <c r="VTR40" s="213"/>
      <c r="VTS40" s="213"/>
      <c r="VTT40" s="213"/>
      <c r="VTU40" s="213"/>
      <c r="VTV40" s="213"/>
      <c r="VTW40" s="213"/>
      <c r="VTX40" s="213"/>
      <c r="VTY40" s="213"/>
      <c r="VTZ40" s="213"/>
      <c r="VUA40" s="213"/>
      <c r="VUB40" s="213"/>
      <c r="VUC40" s="213"/>
      <c r="VUD40" s="213"/>
      <c r="VUE40" s="213"/>
      <c r="VUF40" s="213"/>
      <c r="VUG40" s="213"/>
      <c r="VUH40" s="213"/>
      <c r="VUI40" s="213"/>
      <c r="VUJ40" s="213"/>
      <c r="VUK40" s="213"/>
      <c r="VUL40" s="213"/>
      <c r="VUM40" s="213"/>
      <c r="VUN40" s="213"/>
      <c r="VUO40" s="213"/>
      <c r="VUP40" s="213"/>
      <c r="VUQ40" s="213"/>
      <c r="VUR40" s="213"/>
      <c r="VUS40" s="213"/>
      <c r="VUT40" s="213"/>
      <c r="VUU40" s="213"/>
      <c r="VUV40" s="213"/>
      <c r="VUW40" s="213"/>
      <c r="VUX40" s="213"/>
      <c r="VUY40" s="213"/>
      <c r="VUZ40" s="213"/>
      <c r="VVA40" s="213"/>
      <c r="VVB40" s="213"/>
      <c r="VVC40" s="213"/>
      <c r="VVD40" s="213"/>
      <c r="VVE40" s="213"/>
      <c r="VVF40" s="213"/>
      <c r="VVG40" s="213"/>
      <c r="VVH40" s="213"/>
      <c r="VVI40" s="213"/>
      <c r="VVJ40" s="213"/>
      <c r="VVK40" s="213"/>
      <c r="VVL40" s="213"/>
      <c r="VVM40" s="213"/>
      <c r="VVN40" s="213"/>
      <c r="VVO40" s="213"/>
      <c r="VVP40" s="213"/>
      <c r="VVQ40" s="213"/>
      <c r="VVR40" s="213"/>
      <c r="VVS40" s="213"/>
      <c r="VVT40" s="213"/>
      <c r="VVU40" s="213"/>
      <c r="VVV40" s="213"/>
      <c r="VVW40" s="213"/>
      <c r="VVX40" s="213"/>
      <c r="VVY40" s="213"/>
      <c r="VVZ40" s="213"/>
      <c r="VWA40" s="213"/>
      <c r="VWB40" s="213"/>
      <c r="VWC40" s="213"/>
      <c r="VWD40" s="213"/>
      <c r="VWE40" s="213"/>
      <c r="VWF40" s="213"/>
      <c r="VWG40" s="213"/>
      <c r="VWH40" s="213"/>
      <c r="VWI40" s="213"/>
      <c r="VWJ40" s="213"/>
      <c r="VWK40" s="213"/>
      <c r="VWL40" s="213"/>
      <c r="VWM40" s="213"/>
      <c r="VWN40" s="213"/>
      <c r="VWO40" s="213"/>
      <c r="VWP40" s="213"/>
      <c r="VWQ40" s="213"/>
      <c r="VWR40" s="213"/>
      <c r="VWS40" s="213"/>
      <c r="VWT40" s="213"/>
      <c r="VWU40" s="213"/>
      <c r="VWV40" s="213"/>
      <c r="VWW40" s="213"/>
      <c r="VWX40" s="213"/>
      <c r="VWY40" s="213"/>
      <c r="VWZ40" s="213"/>
      <c r="VXA40" s="213"/>
      <c r="VXB40" s="213"/>
      <c r="VXC40" s="213"/>
      <c r="VXD40" s="213"/>
      <c r="VXE40" s="213"/>
      <c r="VXF40" s="213"/>
      <c r="VXG40" s="213"/>
      <c r="VXH40" s="213"/>
      <c r="VXI40" s="213"/>
      <c r="VXJ40" s="213"/>
      <c r="VXK40" s="213"/>
      <c r="VXL40" s="213"/>
      <c r="VXM40" s="213"/>
      <c r="VXN40" s="213"/>
      <c r="VXO40" s="213"/>
      <c r="VXP40" s="213"/>
      <c r="VXQ40" s="213"/>
      <c r="VXR40" s="213"/>
      <c r="VXS40" s="213"/>
      <c r="VXT40" s="213"/>
      <c r="VXU40" s="213"/>
      <c r="VXV40" s="213"/>
      <c r="VXW40" s="213"/>
      <c r="VXX40" s="213"/>
      <c r="VXY40" s="213"/>
      <c r="VXZ40" s="213"/>
      <c r="VYA40" s="213"/>
      <c r="VYB40" s="213"/>
      <c r="VYC40" s="213"/>
      <c r="VYD40" s="213"/>
      <c r="VYE40" s="213"/>
      <c r="VYF40" s="213"/>
      <c r="VYG40" s="213"/>
      <c r="VYH40" s="213"/>
      <c r="VYI40" s="213"/>
      <c r="VYJ40" s="213"/>
      <c r="VYK40" s="213"/>
      <c r="VYL40" s="213"/>
      <c r="VYM40" s="213"/>
      <c r="VYN40" s="213"/>
      <c r="VYO40" s="213"/>
      <c r="VYP40" s="213"/>
      <c r="VYQ40" s="213"/>
      <c r="VYR40" s="213"/>
      <c r="VYS40" s="213"/>
      <c r="VYT40" s="213"/>
      <c r="VYU40" s="213"/>
      <c r="VYV40" s="213"/>
      <c r="VYW40" s="213"/>
      <c r="VYX40" s="213"/>
      <c r="VYY40" s="213"/>
      <c r="VYZ40" s="213"/>
      <c r="VZA40" s="213"/>
      <c r="VZB40" s="213"/>
      <c r="VZC40" s="213"/>
      <c r="VZD40" s="213"/>
      <c r="VZE40" s="213"/>
      <c r="VZF40" s="213"/>
      <c r="VZG40" s="213"/>
      <c r="VZH40" s="213"/>
      <c r="VZI40" s="213"/>
      <c r="VZJ40" s="213"/>
      <c r="VZK40" s="213"/>
      <c r="VZL40" s="213"/>
      <c r="VZM40" s="213"/>
      <c r="VZN40" s="213"/>
      <c r="VZO40" s="213"/>
      <c r="VZP40" s="213"/>
      <c r="VZQ40" s="213"/>
      <c r="VZR40" s="213"/>
      <c r="VZS40" s="213"/>
      <c r="VZT40" s="213"/>
      <c r="VZU40" s="213"/>
      <c r="VZV40" s="213"/>
      <c r="VZW40" s="213"/>
      <c r="VZX40" s="213"/>
      <c r="VZY40" s="213"/>
      <c r="VZZ40" s="213"/>
      <c r="WAA40" s="213"/>
      <c r="WAB40" s="213"/>
      <c r="WAC40" s="213"/>
      <c r="WAD40" s="213"/>
      <c r="WAE40" s="213"/>
      <c r="WAF40" s="213"/>
      <c r="WAG40" s="213"/>
      <c r="WAH40" s="213"/>
      <c r="WAI40" s="213"/>
      <c r="WAJ40" s="213"/>
      <c r="WAK40" s="213"/>
      <c r="WAL40" s="213"/>
      <c r="WAM40" s="213"/>
      <c r="WAN40" s="213"/>
      <c r="WAO40" s="213"/>
      <c r="WAP40" s="213"/>
      <c r="WAQ40" s="213"/>
      <c r="WAR40" s="213"/>
      <c r="WAS40" s="213"/>
      <c r="WAT40" s="213"/>
      <c r="WAU40" s="213"/>
      <c r="WAV40" s="213"/>
      <c r="WAW40" s="213"/>
      <c r="WAX40" s="213"/>
      <c r="WAY40" s="213"/>
      <c r="WAZ40" s="213"/>
      <c r="WBA40" s="213"/>
      <c r="WBB40" s="213"/>
      <c r="WBC40" s="213"/>
      <c r="WBD40" s="213"/>
      <c r="WBE40" s="213"/>
      <c r="WBF40" s="213"/>
      <c r="WBG40" s="213"/>
      <c r="WBH40" s="213"/>
      <c r="WBI40" s="213"/>
      <c r="WBJ40" s="213"/>
      <c r="WBK40" s="213"/>
      <c r="WBL40" s="213"/>
      <c r="WBM40" s="213"/>
      <c r="WBN40" s="213"/>
      <c r="WBO40" s="213"/>
      <c r="WBP40" s="213"/>
      <c r="WBQ40" s="213"/>
      <c r="WBR40" s="213"/>
      <c r="WBS40" s="213"/>
      <c r="WBT40" s="213"/>
      <c r="WBU40" s="213"/>
      <c r="WBV40" s="213"/>
      <c r="WBW40" s="213"/>
      <c r="WBX40" s="213"/>
      <c r="WBY40" s="213"/>
      <c r="WBZ40" s="213"/>
      <c r="WCA40" s="213"/>
      <c r="WCB40" s="213"/>
      <c r="WCC40" s="213"/>
      <c r="WCD40" s="213"/>
      <c r="WCE40" s="213"/>
      <c r="WCF40" s="213"/>
      <c r="WCG40" s="213"/>
      <c r="WCH40" s="213"/>
      <c r="WCI40" s="213"/>
      <c r="WCJ40" s="213"/>
      <c r="WCK40" s="213"/>
      <c r="WCL40" s="213"/>
      <c r="WCM40" s="213"/>
      <c r="WCN40" s="213"/>
      <c r="WCO40" s="213"/>
      <c r="WCP40" s="213"/>
      <c r="WCQ40" s="213"/>
      <c r="WCR40" s="213"/>
      <c r="WCS40" s="213"/>
      <c r="WCT40" s="213"/>
      <c r="WCU40" s="213"/>
      <c r="WCV40" s="213"/>
      <c r="WCW40" s="213"/>
      <c r="WCX40" s="213"/>
      <c r="WCY40" s="213"/>
      <c r="WCZ40" s="213"/>
      <c r="WDA40" s="213"/>
      <c r="WDB40" s="213"/>
      <c r="WDC40" s="213"/>
      <c r="WDD40" s="213"/>
      <c r="WDE40" s="213"/>
      <c r="WDF40" s="213"/>
      <c r="WDG40" s="213"/>
      <c r="WDH40" s="213"/>
      <c r="WDI40" s="213"/>
      <c r="WDJ40" s="213"/>
      <c r="WDK40" s="213"/>
      <c r="WDL40" s="213"/>
      <c r="WDM40" s="213"/>
      <c r="WDN40" s="213"/>
      <c r="WDO40" s="213"/>
      <c r="WDP40" s="213"/>
      <c r="WDQ40" s="213"/>
      <c r="WDR40" s="213"/>
      <c r="WDS40" s="213"/>
      <c r="WDT40" s="213"/>
      <c r="WDU40" s="213"/>
      <c r="WDV40" s="213"/>
      <c r="WDW40" s="213"/>
      <c r="WDX40" s="213"/>
      <c r="WDY40" s="213"/>
      <c r="WDZ40" s="213"/>
      <c r="WEA40" s="213"/>
      <c r="WEB40" s="213"/>
      <c r="WEC40" s="213"/>
      <c r="WED40" s="213"/>
      <c r="WEE40" s="213"/>
      <c r="WEF40" s="213"/>
      <c r="WEG40" s="213"/>
      <c r="WEH40" s="213"/>
      <c r="WEI40" s="213"/>
      <c r="WEJ40" s="213"/>
      <c r="WEK40" s="213"/>
      <c r="WEL40" s="213"/>
      <c r="WEM40" s="213"/>
      <c r="WEN40" s="213"/>
      <c r="WEO40" s="213"/>
      <c r="WEP40" s="213"/>
      <c r="WEQ40" s="213"/>
      <c r="WER40" s="213"/>
      <c r="WES40" s="213"/>
      <c r="WET40" s="213"/>
      <c r="WEU40" s="213"/>
      <c r="WEV40" s="213"/>
      <c r="WEW40" s="213"/>
      <c r="WEX40" s="213"/>
      <c r="WEY40" s="213"/>
      <c r="WEZ40" s="213"/>
      <c r="WFA40" s="213"/>
      <c r="WFB40" s="213"/>
      <c r="WFC40" s="213"/>
      <c r="WFD40" s="213"/>
      <c r="WFE40" s="213"/>
      <c r="WFF40" s="213"/>
      <c r="WFG40" s="213"/>
      <c r="WFH40" s="213"/>
      <c r="WFI40" s="213"/>
      <c r="WFJ40" s="213"/>
      <c r="WFK40" s="213"/>
      <c r="WFL40" s="213"/>
      <c r="WFM40" s="213"/>
      <c r="WFN40" s="213"/>
      <c r="WFO40" s="213"/>
      <c r="WFP40" s="213"/>
      <c r="WFQ40" s="213"/>
      <c r="WFR40" s="213"/>
      <c r="WFS40" s="213"/>
      <c r="WFT40" s="213"/>
      <c r="WFU40" s="213"/>
      <c r="WFV40" s="213"/>
      <c r="WFW40" s="213"/>
      <c r="WFX40" s="213"/>
      <c r="WFY40" s="213"/>
      <c r="WFZ40" s="213"/>
      <c r="WGA40" s="213"/>
      <c r="WGB40" s="213"/>
      <c r="WGC40" s="213"/>
      <c r="WGD40" s="213"/>
      <c r="WGE40" s="213"/>
      <c r="WGF40" s="213"/>
      <c r="WGG40" s="213"/>
      <c r="WGH40" s="213"/>
      <c r="WGI40" s="213"/>
      <c r="WGJ40" s="213"/>
      <c r="WGK40" s="213"/>
      <c r="WGL40" s="213"/>
      <c r="WGM40" s="213"/>
      <c r="WGN40" s="213"/>
      <c r="WGO40" s="213"/>
      <c r="WGP40" s="213"/>
      <c r="WGQ40" s="213"/>
      <c r="WGR40" s="213"/>
      <c r="WGS40" s="213"/>
      <c r="WGT40" s="213"/>
      <c r="WGU40" s="213"/>
      <c r="WGV40" s="213"/>
      <c r="WGW40" s="213"/>
      <c r="WGX40" s="213"/>
      <c r="WGY40" s="213"/>
      <c r="WGZ40" s="213"/>
      <c r="WHA40" s="213"/>
      <c r="WHB40" s="213"/>
      <c r="WHC40" s="213"/>
      <c r="WHD40" s="213"/>
      <c r="WHE40" s="213"/>
      <c r="WHF40" s="213"/>
      <c r="WHG40" s="213"/>
      <c r="WHH40" s="213"/>
      <c r="WHI40" s="213"/>
      <c r="WHJ40" s="213"/>
      <c r="WHK40" s="213"/>
      <c r="WHL40" s="213"/>
      <c r="WHM40" s="213"/>
      <c r="WHN40" s="213"/>
      <c r="WHO40" s="213"/>
      <c r="WHP40" s="213"/>
      <c r="WHQ40" s="213"/>
      <c r="WHR40" s="213"/>
      <c r="WHS40" s="213"/>
      <c r="WHT40" s="213"/>
      <c r="WHU40" s="213"/>
      <c r="WHV40" s="213"/>
      <c r="WHW40" s="213"/>
      <c r="WHX40" s="213"/>
      <c r="WHY40" s="213"/>
      <c r="WHZ40" s="213"/>
      <c r="WIA40" s="213"/>
      <c r="WIB40" s="213"/>
      <c r="WIC40" s="213"/>
      <c r="WID40" s="213"/>
      <c r="WIE40" s="213"/>
      <c r="WIF40" s="213"/>
      <c r="WIG40" s="213"/>
      <c r="WIH40" s="213"/>
      <c r="WII40" s="213"/>
      <c r="WIJ40" s="213"/>
      <c r="WIK40" s="213"/>
      <c r="WIL40" s="213"/>
      <c r="WIM40" s="213"/>
      <c r="WIN40" s="213"/>
      <c r="WIO40" s="213"/>
      <c r="WIP40" s="213"/>
      <c r="WIQ40" s="213"/>
      <c r="WIR40" s="213"/>
      <c r="WIS40" s="213"/>
      <c r="WIT40" s="213"/>
      <c r="WIU40" s="213"/>
      <c r="WIV40" s="213"/>
      <c r="WIW40" s="213"/>
      <c r="WIX40" s="213"/>
      <c r="WIY40" s="213"/>
      <c r="WIZ40" s="213"/>
      <c r="WJA40" s="213"/>
      <c r="WJB40" s="213"/>
      <c r="WJC40" s="213"/>
      <c r="WJD40" s="213"/>
      <c r="WJE40" s="213"/>
      <c r="WJF40" s="213"/>
      <c r="WJG40" s="213"/>
      <c r="WJH40" s="213"/>
      <c r="WJI40" s="213"/>
      <c r="WJJ40" s="213"/>
      <c r="WJK40" s="213"/>
      <c r="WJL40" s="213"/>
      <c r="WJM40" s="213"/>
      <c r="WJN40" s="213"/>
      <c r="WJO40" s="213"/>
      <c r="WJP40" s="213"/>
      <c r="WJQ40" s="213"/>
      <c r="WJR40" s="213"/>
      <c r="WJS40" s="213"/>
      <c r="WJT40" s="213"/>
      <c r="WJU40" s="213"/>
      <c r="WJV40" s="213"/>
      <c r="WJW40" s="213"/>
      <c r="WJX40" s="213"/>
      <c r="WJY40" s="213"/>
      <c r="WJZ40" s="213"/>
      <c r="WKA40" s="213"/>
      <c r="WKB40" s="213"/>
      <c r="WKC40" s="213"/>
      <c r="WKD40" s="213"/>
      <c r="WKE40" s="213"/>
      <c r="WKF40" s="213"/>
      <c r="WKG40" s="213"/>
      <c r="WKH40" s="213"/>
      <c r="WKI40" s="213"/>
      <c r="WKJ40" s="213"/>
      <c r="WKK40" s="213"/>
      <c r="WKL40" s="213"/>
      <c r="WKM40" s="213"/>
      <c r="WKN40" s="213"/>
      <c r="WKO40" s="213"/>
      <c r="WKP40" s="213"/>
      <c r="WKQ40" s="213"/>
      <c r="WKR40" s="213"/>
      <c r="WKS40" s="213"/>
      <c r="WKT40" s="213"/>
      <c r="WKU40" s="213"/>
      <c r="WKV40" s="213"/>
      <c r="WKW40" s="213"/>
      <c r="WKX40" s="213"/>
      <c r="WKY40" s="213"/>
      <c r="WKZ40" s="213"/>
      <c r="WLA40" s="213"/>
      <c r="WLB40" s="213"/>
      <c r="WLC40" s="213"/>
      <c r="WLD40" s="213"/>
      <c r="WLE40" s="213"/>
      <c r="WLF40" s="213"/>
      <c r="WLG40" s="213"/>
      <c r="WLH40" s="213"/>
      <c r="WLI40" s="213"/>
      <c r="WLJ40" s="213"/>
      <c r="WLK40" s="213"/>
      <c r="WLL40" s="213"/>
      <c r="WLM40" s="213"/>
      <c r="WLN40" s="213"/>
      <c r="WLO40" s="213"/>
      <c r="WLP40" s="213"/>
      <c r="WLQ40" s="213"/>
      <c r="WLR40" s="213"/>
      <c r="WLS40" s="213"/>
      <c r="WLT40" s="213"/>
      <c r="WLU40" s="213"/>
      <c r="WLV40" s="213"/>
      <c r="WLW40" s="213"/>
      <c r="WLX40" s="213"/>
      <c r="WLY40" s="213"/>
      <c r="WLZ40" s="213"/>
      <c r="WMA40" s="213"/>
      <c r="WMB40" s="213"/>
      <c r="WMC40" s="213"/>
      <c r="WMD40" s="213"/>
      <c r="WME40" s="213"/>
      <c r="WMF40" s="213"/>
      <c r="WMG40" s="213"/>
      <c r="WMH40" s="213"/>
      <c r="WMI40" s="213"/>
      <c r="WMJ40" s="213"/>
      <c r="WMK40" s="213"/>
      <c r="WML40" s="213"/>
      <c r="WMM40" s="213"/>
      <c r="WMN40" s="213"/>
      <c r="WMO40" s="213"/>
      <c r="WMP40" s="213"/>
      <c r="WMQ40" s="213"/>
      <c r="WMR40" s="213"/>
      <c r="WMS40" s="213"/>
      <c r="WMT40" s="213"/>
      <c r="WMU40" s="213"/>
      <c r="WMV40" s="213"/>
      <c r="WMW40" s="213"/>
      <c r="WMX40" s="213"/>
      <c r="WMY40" s="213"/>
      <c r="WMZ40" s="213"/>
      <c r="WNA40" s="213"/>
      <c r="WNB40" s="213"/>
      <c r="WNC40" s="213"/>
      <c r="WND40" s="213"/>
      <c r="WNE40" s="213"/>
      <c r="WNF40" s="213"/>
      <c r="WNG40" s="213"/>
      <c r="WNH40" s="213"/>
      <c r="WNI40" s="213"/>
      <c r="WNJ40" s="213"/>
      <c r="WNK40" s="213"/>
      <c r="WNL40" s="213"/>
      <c r="WNM40" s="213"/>
      <c r="WNN40" s="213"/>
      <c r="WNO40" s="213"/>
      <c r="WNP40" s="213"/>
      <c r="WNQ40" s="213"/>
      <c r="WNR40" s="213"/>
      <c r="WNS40" s="213"/>
      <c r="WNT40" s="213"/>
      <c r="WNU40" s="213"/>
      <c r="WNV40" s="213"/>
      <c r="WNW40" s="213"/>
      <c r="WNX40" s="213"/>
      <c r="WNY40" s="213"/>
      <c r="WNZ40" s="213"/>
      <c r="WOA40" s="213"/>
      <c r="WOB40" s="213"/>
      <c r="WOC40" s="213"/>
      <c r="WOD40" s="213"/>
      <c r="WOE40" s="213"/>
      <c r="WOF40" s="213"/>
      <c r="WOG40" s="213"/>
      <c r="WOH40" s="213"/>
      <c r="WOI40" s="213"/>
      <c r="WOJ40" s="213"/>
      <c r="WOK40" s="213"/>
      <c r="WOL40" s="213"/>
      <c r="WOM40" s="213"/>
      <c r="WON40" s="213"/>
      <c r="WOO40" s="213"/>
      <c r="WOP40" s="213"/>
      <c r="WOQ40" s="213"/>
      <c r="WOR40" s="213"/>
      <c r="WOS40" s="213"/>
      <c r="WOT40" s="213"/>
      <c r="WOU40" s="213"/>
      <c r="WOV40" s="213"/>
      <c r="WOW40" s="213"/>
      <c r="WOX40" s="213"/>
      <c r="WOY40" s="213"/>
      <c r="WOZ40" s="213"/>
      <c r="WPA40" s="213"/>
      <c r="WPB40" s="213"/>
      <c r="WPC40" s="213"/>
      <c r="WPD40" s="213"/>
      <c r="WPE40" s="213"/>
      <c r="WPF40" s="213"/>
      <c r="WPG40" s="213"/>
      <c r="WPH40" s="213"/>
      <c r="WPI40" s="213"/>
      <c r="WPJ40" s="213"/>
      <c r="WPK40" s="213"/>
      <c r="WPL40" s="213"/>
      <c r="WPM40" s="213"/>
      <c r="WPN40" s="213"/>
      <c r="WPO40" s="213"/>
      <c r="WPP40" s="213"/>
      <c r="WPQ40" s="213"/>
      <c r="WPR40" s="213"/>
      <c r="WPS40" s="213"/>
      <c r="WPT40" s="213"/>
      <c r="WPU40" s="213"/>
      <c r="WPV40" s="213"/>
      <c r="WPW40" s="213"/>
      <c r="WPX40" s="213"/>
      <c r="WPY40" s="213"/>
      <c r="WPZ40" s="213"/>
      <c r="WQA40" s="213"/>
      <c r="WQB40" s="213"/>
      <c r="WQC40" s="213"/>
      <c r="WQD40" s="213"/>
      <c r="WQE40" s="213"/>
      <c r="WQF40" s="213"/>
      <c r="WQG40" s="213"/>
      <c r="WQH40" s="213"/>
      <c r="WQI40" s="213"/>
      <c r="WQJ40" s="213"/>
      <c r="WQK40" s="213"/>
      <c r="WQL40" s="213"/>
      <c r="WQM40" s="213"/>
      <c r="WQN40" s="213"/>
      <c r="WQO40" s="213"/>
      <c r="WQP40" s="213"/>
      <c r="WQQ40" s="213"/>
      <c r="WQR40" s="213"/>
      <c r="WQS40" s="213"/>
      <c r="WQT40" s="213"/>
      <c r="WQU40" s="213"/>
      <c r="WQV40" s="213"/>
      <c r="WQW40" s="213"/>
      <c r="WQX40" s="213"/>
      <c r="WQY40" s="213"/>
      <c r="WQZ40" s="213"/>
      <c r="WRA40" s="213"/>
      <c r="WRB40" s="213"/>
      <c r="WRC40" s="213"/>
      <c r="WRD40" s="213"/>
      <c r="WRE40" s="213"/>
      <c r="WRF40" s="213"/>
      <c r="WRG40" s="213"/>
      <c r="WRH40" s="213"/>
      <c r="WRI40" s="213"/>
      <c r="WRJ40" s="213"/>
      <c r="WRK40" s="213"/>
      <c r="WRL40" s="213"/>
      <c r="WRM40" s="213"/>
      <c r="WRN40" s="213"/>
      <c r="WRO40" s="213"/>
      <c r="WRP40" s="213"/>
      <c r="WRQ40" s="213"/>
      <c r="WRR40" s="213"/>
      <c r="WRS40" s="213"/>
      <c r="WRT40" s="213"/>
      <c r="WRU40" s="213"/>
      <c r="WRV40" s="213"/>
      <c r="WRW40" s="213"/>
      <c r="WRX40" s="213"/>
      <c r="WRY40" s="213"/>
      <c r="WRZ40" s="213"/>
      <c r="WSA40" s="213"/>
      <c r="WSB40" s="213"/>
      <c r="WSC40" s="213"/>
      <c r="WSD40" s="213"/>
      <c r="WSE40" s="213"/>
      <c r="WSF40" s="213"/>
      <c r="WSG40" s="213"/>
      <c r="WSH40" s="213"/>
      <c r="WSI40" s="213"/>
      <c r="WSJ40" s="213"/>
      <c r="WSK40" s="213"/>
      <c r="WSL40" s="213"/>
      <c r="WSM40" s="213"/>
      <c r="WSN40" s="213"/>
      <c r="WSO40" s="213"/>
      <c r="WSP40" s="213"/>
      <c r="WSQ40" s="213"/>
      <c r="WSR40" s="213"/>
      <c r="WSS40" s="213"/>
      <c r="WST40" s="213"/>
      <c r="WSU40" s="213"/>
      <c r="WSV40" s="213"/>
      <c r="WSW40" s="213"/>
      <c r="WSX40" s="213"/>
      <c r="WSY40" s="213"/>
      <c r="WSZ40" s="213"/>
      <c r="WTA40" s="213"/>
      <c r="WTB40" s="213"/>
      <c r="WTC40" s="213"/>
      <c r="WTD40" s="213"/>
      <c r="WTE40" s="213"/>
      <c r="WTF40" s="213"/>
      <c r="WTG40" s="213"/>
      <c r="WTH40" s="213"/>
      <c r="WTI40" s="213"/>
      <c r="WTJ40" s="213"/>
      <c r="WTK40" s="213"/>
      <c r="WTL40" s="213"/>
      <c r="WTM40" s="213"/>
      <c r="WTN40" s="213"/>
      <c r="WTO40" s="213"/>
      <c r="WTP40" s="213"/>
      <c r="WTQ40" s="213"/>
      <c r="WTR40" s="213"/>
      <c r="WTS40" s="213"/>
      <c r="WTT40" s="213"/>
      <c r="WTU40" s="213"/>
      <c r="WTV40" s="213"/>
      <c r="WTW40" s="213"/>
      <c r="WTX40" s="213"/>
      <c r="WTY40" s="213"/>
      <c r="WTZ40" s="213"/>
      <c r="WUA40" s="213"/>
      <c r="WUB40" s="213"/>
      <c r="WUC40" s="213"/>
      <c r="WUD40" s="213"/>
      <c r="WUE40" s="213"/>
      <c r="WUF40" s="213"/>
      <c r="WUG40" s="213"/>
      <c r="WUH40" s="213"/>
      <c r="WUI40" s="213"/>
      <c r="WUJ40" s="213"/>
      <c r="WUK40" s="213"/>
      <c r="WUL40" s="213"/>
      <c r="WUM40" s="213"/>
      <c r="WUN40" s="213"/>
      <c r="WUO40" s="213"/>
      <c r="WUP40" s="213"/>
      <c r="WUQ40" s="213"/>
      <c r="WUR40" s="213"/>
      <c r="WUS40" s="213"/>
      <c r="WUT40" s="213"/>
      <c r="WUU40" s="213"/>
      <c r="WUV40" s="213"/>
      <c r="WUW40" s="213"/>
      <c r="WUX40" s="213"/>
      <c r="WUY40" s="213"/>
      <c r="WUZ40" s="213"/>
      <c r="WVA40" s="213"/>
      <c r="WVB40" s="213"/>
      <c r="WVC40" s="213"/>
      <c r="WVD40" s="213"/>
      <c r="WVE40" s="213"/>
      <c r="WVF40" s="213"/>
      <c r="WVG40" s="213"/>
      <c r="WVH40" s="213"/>
      <c r="WVI40" s="213"/>
      <c r="WVJ40" s="213"/>
      <c r="WVK40" s="213"/>
      <c r="WVL40" s="213"/>
      <c r="WVM40" s="213"/>
      <c r="WVN40" s="213"/>
      <c r="WVO40" s="213"/>
      <c r="WVP40" s="213"/>
      <c r="WVQ40" s="213"/>
      <c r="WVR40" s="213"/>
      <c r="WVS40" s="213"/>
      <c r="WVT40" s="213"/>
      <c r="WVU40" s="213"/>
      <c r="WVV40" s="213"/>
      <c r="WVW40" s="213"/>
      <c r="WVX40" s="213"/>
      <c r="WVY40" s="213"/>
      <c r="WVZ40" s="213"/>
      <c r="WWA40" s="213"/>
      <c r="WWB40" s="213"/>
      <c r="WWC40" s="213"/>
      <c r="WWD40" s="213"/>
      <c r="WWE40" s="213"/>
      <c r="WWF40" s="213"/>
      <c r="WWG40" s="213"/>
      <c r="WWH40" s="213"/>
      <c r="WWI40" s="213"/>
      <c r="WWJ40" s="213"/>
      <c r="WWK40" s="213"/>
      <c r="WWL40" s="213"/>
      <c r="WWM40" s="213"/>
      <c r="WWN40" s="213"/>
      <c r="WWO40" s="213"/>
      <c r="WWP40" s="213"/>
      <c r="WWQ40" s="213"/>
      <c r="WWR40" s="213"/>
      <c r="WWS40" s="213"/>
      <c r="WWT40" s="213"/>
      <c r="WWU40" s="213"/>
      <c r="WWV40" s="213"/>
      <c r="WWW40" s="213"/>
      <c r="WWX40" s="213"/>
      <c r="WWY40" s="213"/>
      <c r="WWZ40" s="213"/>
      <c r="WXA40" s="213"/>
      <c r="WXB40" s="213"/>
      <c r="WXC40" s="213"/>
      <c r="WXD40" s="213"/>
      <c r="WXE40" s="213"/>
      <c r="WXF40" s="213"/>
      <c r="WXG40" s="213"/>
      <c r="WXH40" s="213"/>
      <c r="WXI40" s="213"/>
      <c r="WXJ40" s="213"/>
      <c r="WXK40" s="213"/>
      <c r="WXL40" s="213"/>
      <c r="WXM40" s="213"/>
      <c r="WXN40" s="213"/>
      <c r="WXO40" s="213"/>
      <c r="WXP40" s="213"/>
      <c r="WXQ40" s="213"/>
      <c r="WXR40" s="213"/>
      <c r="WXS40" s="213"/>
      <c r="WXT40" s="213"/>
      <c r="WXU40" s="213"/>
      <c r="WXV40" s="213"/>
      <c r="WXW40" s="213"/>
      <c r="WXX40" s="213"/>
      <c r="WXY40" s="213"/>
      <c r="WXZ40" s="213"/>
      <c r="WYA40" s="213"/>
      <c r="WYB40" s="213"/>
      <c r="WYC40" s="213"/>
      <c r="WYD40" s="213"/>
      <c r="WYE40" s="213"/>
      <c r="WYF40" s="213"/>
      <c r="WYG40" s="213"/>
      <c r="WYH40" s="213"/>
      <c r="WYI40" s="213"/>
      <c r="WYJ40" s="213"/>
      <c r="WYK40" s="213"/>
      <c r="WYL40" s="213"/>
      <c r="WYM40" s="213"/>
      <c r="WYN40" s="213"/>
      <c r="WYO40" s="213"/>
      <c r="WYP40" s="213"/>
      <c r="WYQ40" s="213"/>
      <c r="WYR40" s="213"/>
      <c r="WYS40" s="213"/>
      <c r="WYT40" s="213"/>
      <c r="WYU40" s="213"/>
      <c r="WYV40" s="213"/>
      <c r="WYW40" s="213"/>
      <c r="WYX40" s="213"/>
      <c r="WYY40" s="213"/>
      <c r="WYZ40" s="213"/>
      <c r="WZA40" s="213"/>
      <c r="WZB40" s="213"/>
      <c r="WZC40" s="213"/>
      <c r="WZD40" s="213"/>
      <c r="WZE40" s="213"/>
      <c r="WZF40" s="213"/>
      <c r="WZG40" s="213"/>
      <c r="WZH40" s="213"/>
      <c r="WZI40" s="213"/>
      <c r="WZJ40" s="213"/>
      <c r="WZK40" s="213"/>
      <c r="WZL40" s="213"/>
      <c r="WZM40" s="213"/>
      <c r="WZN40" s="213"/>
      <c r="WZO40" s="213"/>
      <c r="WZP40" s="213"/>
      <c r="WZQ40" s="213"/>
      <c r="WZR40" s="213"/>
      <c r="WZS40" s="213"/>
      <c r="WZT40" s="213"/>
      <c r="WZU40" s="213"/>
      <c r="WZV40" s="213"/>
      <c r="WZW40" s="213"/>
      <c r="WZX40" s="213"/>
      <c r="WZY40" s="213"/>
      <c r="WZZ40" s="213"/>
      <c r="XAA40" s="213"/>
      <c r="XAB40" s="213"/>
      <c r="XAC40" s="213"/>
      <c r="XAD40" s="213"/>
      <c r="XAE40" s="213"/>
      <c r="XAF40" s="213"/>
      <c r="XAG40" s="213"/>
      <c r="XAH40" s="213"/>
      <c r="XAI40" s="213"/>
      <c r="XAJ40" s="213"/>
      <c r="XAK40" s="213"/>
      <c r="XAL40" s="213"/>
      <c r="XAM40" s="213"/>
      <c r="XAN40" s="213"/>
      <c r="XAO40" s="213"/>
      <c r="XAP40" s="213"/>
      <c r="XAQ40" s="213"/>
      <c r="XAR40" s="213"/>
      <c r="XAS40" s="213"/>
      <c r="XAT40" s="213"/>
      <c r="XAU40" s="213"/>
      <c r="XAV40" s="213"/>
      <c r="XAW40" s="213"/>
      <c r="XAX40" s="213"/>
      <c r="XAY40" s="213"/>
      <c r="XAZ40" s="213"/>
      <c r="XBA40" s="213"/>
      <c r="XBB40" s="213"/>
      <c r="XBC40" s="213"/>
      <c r="XBD40" s="213"/>
      <c r="XBE40" s="213"/>
      <c r="XBF40" s="213"/>
      <c r="XBG40" s="213"/>
      <c r="XBH40" s="213"/>
      <c r="XBI40" s="213"/>
      <c r="XBJ40" s="213"/>
      <c r="XBK40" s="213"/>
      <c r="XBL40" s="213"/>
      <c r="XBM40" s="213"/>
      <c r="XBN40" s="213"/>
      <c r="XBO40" s="213"/>
      <c r="XBP40" s="213"/>
      <c r="XBQ40" s="213"/>
      <c r="XBR40" s="213"/>
      <c r="XBS40" s="213"/>
      <c r="XBT40" s="213"/>
      <c r="XBU40" s="213"/>
      <c r="XBV40" s="213"/>
      <c r="XBW40" s="213"/>
      <c r="XBX40" s="213"/>
      <c r="XBY40" s="213"/>
      <c r="XBZ40" s="213"/>
      <c r="XCA40" s="213"/>
      <c r="XCB40" s="213"/>
      <c r="XCC40" s="213"/>
      <c r="XCD40" s="213"/>
      <c r="XCE40" s="213"/>
      <c r="XCF40" s="213"/>
      <c r="XCG40" s="213"/>
      <c r="XCH40" s="213"/>
      <c r="XCI40" s="213"/>
      <c r="XCJ40" s="213"/>
      <c r="XCK40" s="213"/>
      <c r="XCL40" s="213"/>
      <c r="XCM40" s="213"/>
      <c r="XCN40" s="213"/>
      <c r="XCO40" s="213"/>
      <c r="XCP40" s="213"/>
      <c r="XCQ40" s="213"/>
      <c r="XCR40" s="213"/>
      <c r="XCS40" s="213"/>
      <c r="XCT40" s="213"/>
      <c r="XCU40" s="213"/>
      <c r="XCV40" s="213"/>
      <c r="XCW40" s="213"/>
      <c r="XCX40" s="213"/>
      <c r="XCY40" s="213"/>
      <c r="XCZ40" s="213"/>
      <c r="XDA40" s="213"/>
      <c r="XDB40" s="213"/>
      <c r="XDC40" s="213"/>
      <c r="XDD40" s="213"/>
      <c r="XDE40" s="213"/>
      <c r="XDF40" s="213"/>
      <c r="XDG40" s="213"/>
      <c r="XDH40" s="213"/>
      <c r="XDI40" s="213"/>
      <c r="XDJ40" s="213"/>
      <c r="XDK40" s="213"/>
      <c r="XDL40" s="213"/>
      <c r="XDM40" s="213"/>
      <c r="XDN40" s="213"/>
      <c r="XDO40" s="213"/>
      <c r="XDP40" s="213"/>
      <c r="XDQ40" s="213"/>
      <c r="XDR40" s="213"/>
      <c r="XDS40" s="213"/>
      <c r="XDT40" s="213"/>
      <c r="XDU40" s="213"/>
      <c r="XDV40" s="213"/>
      <c r="XDW40" s="213"/>
      <c r="XDX40" s="213"/>
      <c r="XDY40" s="213"/>
      <c r="XDZ40" s="213"/>
      <c r="XEA40" s="213"/>
      <c r="XEB40" s="213"/>
      <c r="XEC40" s="213"/>
      <c r="XED40" s="213"/>
      <c r="XEE40" s="213"/>
      <c r="XEF40" s="213"/>
      <c r="XEG40" s="213"/>
      <c r="XEH40" s="213"/>
      <c r="XEI40" s="213"/>
      <c r="XEJ40" s="213"/>
      <c r="XEK40" s="213"/>
      <c r="XEL40" s="213"/>
      <c r="XEM40" s="213"/>
      <c r="XEN40" s="213"/>
      <c r="XEO40" s="213"/>
      <c r="XEP40" s="213"/>
      <c r="XEQ40" s="213"/>
      <c r="XER40" s="213"/>
      <c r="XES40" s="213"/>
      <c r="XET40" s="213"/>
    </row>
    <row r="41" spans="1:16374" s="225" customFormat="1" x14ac:dyDescent="0.2">
      <c r="A41" s="50"/>
      <c r="B41" s="31" t="s">
        <v>167</v>
      </c>
      <c r="C41" s="31"/>
      <c r="D41" s="31" t="s">
        <v>58</v>
      </c>
      <c r="E41" s="43" t="s">
        <v>318</v>
      </c>
      <c r="F41" s="182"/>
      <c r="G41" s="99"/>
      <c r="H41" s="99"/>
      <c r="I41" s="99"/>
      <c r="J41" s="99"/>
      <c r="K41" s="99" t="s">
        <v>91</v>
      </c>
      <c r="L41" s="45" t="s">
        <v>91</v>
      </c>
      <c r="M41" s="181" t="s">
        <v>91</v>
      </c>
      <c r="N41" s="181" t="s">
        <v>91</v>
      </c>
      <c r="O41" s="181" t="s">
        <v>91</v>
      </c>
      <c r="P41" s="411">
        <v>3.1732279999999999</v>
      </c>
      <c r="Q41" s="411">
        <v>2.9</v>
      </c>
      <c r="R41" s="411">
        <v>3</v>
      </c>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c r="BQ41" s="213"/>
      <c r="BR41" s="213"/>
      <c r="BS41" s="213"/>
      <c r="BT41" s="213"/>
      <c r="BU41" s="213"/>
      <c r="BV41" s="213"/>
      <c r="BW41" s="213"/>
      <c r="BX41" s="213"/>
      <c r="BY41" s="213"/>
      <c r="BZ41" s="213"/>
      <c r="CA41" s="213"/>
      <c r="CB41" s="213"/>
      <c r="CC41" s="213"/>
      <c r="CD41" s="213"/>
      <c r="CE41" s="213"/>
      <c r="CF41" s="213"/>
      <c r="CG41" s="213"/>
      <c r="CH41" s="213"/>
      <c r="CI41" s="213"/>
      <c r="CJ41" s="213"/>
      <c r="CK41" s="213"/>
      <c r="CL41" s="213"/>
      <c r="CM41" s="213"/>
      <c r="CN41" s="213"/>
      <c r="CO41" s="213"/>
      <c r="CP41" s="213"/>
      <c r="CQ41" s="213"/>
      <c r="CR41" s="213"/>
      <c r="CS41" s="213"/>
      <c r="CT41" s="213"/>
      <c r="CU41" s="213"/>
      <c r="CV41" s="213"/>
      <c r="CW41" s="213"/>
      <c r="CX41" s="213"/>
      <c r="CY41" s="213"/>
      <c r="CZ41" s="213"/>
      <c r="DA41" s="213"/>
      <c r="DB41" s="213"/>
      <c r="DC41" s="213"/>
      <c r="DD41" s="213"/>
      <c r="DE41" s="213"/>
      <c r="DF41" s="213"/>
      <c r="DG41" s="213"/>
      <c r="DH41" s="213"/>
      <c r="DI41" s="213"/>
      <c r="DJ41" s="213"/>
      <c r="DK41" s="213"/>
      <c r="DL41" s="213"/>
      <c r="DM41" s="213"/>
      <c r="DN41" s="213"/>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213"/>
      <c r="EV41" s="213"/>
      <c r="EW41" s="213"/>
      <c r="EX41" s="213"/>
      <c r="EY41" s="213"/>
      <c r="EZ41" s="213"/>
      <c r="FA41" s="213"/>
      <c r="FB41" s="213"/>
      <c r="FC41" s="213"/>
      <c r="FD41" s="213"/>
      <c r="FE41" s="213"/>
      <c r="FF41" s="213"/>
      <c r="FG41" s="213"/>
      <c r="FH41" s="213"/>
      <c r="FI41" s="213"/>
      <c r="FJ41" s="213"/>
      <c r="FK41" s="213"/>
      <c r="FL41" s="213"/>
      <c r="FM41" s="213"/>
      <c r="FN41" s="213"/>
      <c r="FO41" s="213"/>
      <c r="FP41" s="213"/>
      <c r="FQ41" s="213"/>
      <c r="FR41" s="213"/>
      <c r="FS41" s="213"/>
      <c r="FT41" s="213"/>
      <c r="FU41" s="213"/>
      <c r="FV41" s="213"/>
      <c r="FW41" s="213"/>
      <c r="FX41" s="213"/>
      <c r="FY41" s="213"/>
      <c r="FZ41" s="213"/>
      <c r="GA41" s="213"/>
      <c r="GB41" s="213"/>
      <c r="GC41" s="213"/>
      <c r="GD41" s="213"/>
      <c r="GE41" s="213"/>
      <c r="GF41" s="213"/>
      <c r="GG41" s="213"/>
      <c r="GH41" s="213"/>
      <c r="GI41" s="213"/>
      <c r="GJ41" s="213"/>
      <c r="GK41" s="213"/>
      <c r="GL41" s="213"/>
      <c r="GM41" s="213"/>
      <c r="GN41" s="213"/>
      <c r="GO41" s="213"/>
      <c r="GP41" s="213"/>
      <c r="GQ41" s="213"/>
      <c r="GR41" s="213"/>
      <c r="GS41" s="213"/>
      <c r="GT41" s="213"/>
      <c r="GU41" s="213"/>
      <c r="GV41" s="213"/>
      <c r="GW41" s="213"/>
      <c r="GX41" s="213"/>
      <c r="GY41" s="213"/>
      <c r="GZ41" s="213"/>
      <c r="HA41" s="213"/>
      <c r="HB41" s="213"/>
      <c r="HC41" s="213"/>
      <c r="HD41" s="213"/>
      <c r="HE41" s="213"/>
      <c r="HF41" s="213"/>
      <c r="HG41" s="213"/>
      <c r="HH41" s="213"/>
      <c r="HI41" s="213"/>
      <c r="HJ41" s="213"/>
      <c r="HK41" s="213"/>
      <c r="HL41" s="213"/>
      <c r="HM41" s="213"/>
      <c r="HN41" s="213"/>
      <c r="HO41" s="213"/>
      <c r="HP41" s="213"/>
      <c r="HQ41" s="213"/>
      <c r="HR41" s="213"/>
      <c r="HS41" s="213"/>
      <c r="HT41" s="213"/>
      <c r="HU41" s="213"/>
      <c r="HV41" s="213"/>
      <c r="HW41" s="213"/>
      <c r="HX41" s="213"/>
      <c r="HY41" s="213"/>
      <c r="HZ41" s="213"/>
      <c r="IA41" s="213"/>
      <c r="IB41" s="213"/>
      <c r="IC41" s="213"/>
      <c r="ID41" s="213"/>
      <c r="IE41" s="213"/>
      <c r="IF41" s="213"/>
      <c r="IG41" s="213"/>
      <c r="IH41" s="213"/>
      <c r="II41" s="213"/>
      <c r="IJ41" s="213"/>
      <c r="IK41" s="213"/>
      <c r="IL41" s="213"/>
      <c r="IM41" s="213"/>
      <c r="IN41" s="213"/>
      <c r="IO41" s="213"/>
      <c r="IP41" s="213"/>
      <c r="IQ41" s="213"/>
      <c r="IR41" s="213"/>
      <c r="IS41" s="213"/>
      <c r="IT41" s="213"/>
      <c r="IU41" s="213"/>
      <c r="IV41" s="213"/>
      <c r="IW41" s="213"/>
      <c r="IX41" s="213"/>
      <c r="IY41" s="213"/>
      <c r="IZ41" s="213"/>
      <c r="JA41" s="213"/>
      <c r="JB41" s="213"/>
      <c r="JC41" s="213"/>
      <c r="JD41" s="213"/>
      <c r="JE41" s="213"/>
      <c r="JF41" s="213"/>
      <c r="JG41" s="213"/>
      <c r="JH41" s="213"/>
      <c r="JI41" s="213"/>
      <c r="JJ41" s="213"/>
      <c r="JK41" s="213"/>
      <c r="JL41" s="213"/>
      <c r="JM41" s="213"/>
      <c r="JN41" s="213"/>
      <c r="JO41" s="213"/>
      <c r="JP41" s="213"/>
      <c r="JQ41" s="213"/>
      <c r="JR41" s="213"/>
      <c r="JS41" s="213"/>
      <c r="JT41" s="213"/>
      <c r="JU41" s="213"/>
      <c r="JV41" s="213"/>
      <c r="JW41" s="213"/>
      <c r="JX41" s="213"/>
      <c r="JY41" s="213"/>
      <c r="JZ41" s="213"/>
      <c r="KA41" s="213"/>
      <c r="KB41" s="213"/>
      <c r="KC41" s="213"/>
      <c r="KD41" s="213"/>
      <c r="KE41" s="213"/>
      <c r="KF41" s="213"/>
      <c r="KG41" s="213"/>
      <c r="KH41" s="213"/>
      <c r="KI41" s="213"/>
      <c r="KJ41" s="213"/>
      <c r="KK41" s="213"/>
      <c r="KL41" s="213"/>
      <c r="KM41" s="213"/>
      <c r="KN41" s="213"/>
      <c r="KO41" s="213"/>
      <c r="KP41" s="213"/>
      <c r="KQ41" s="213"/>
      <c r="KR41" s="213"/>
      <c r="KS41" s="213"/>
      <c r="KT41" s="213"/>
      <c r="KU41" s="213"/>
      <c r="KV41" s="213"/>
      <c r="KW41" s="213"/>
      <c r="KX41" s="213"/>
      <c r="KY41" s="213"/>
      <c r="KZ41" s="213"/>
      <c r="LA41" s="213"/>
      <c r="LB41" s="213"/>
      <c r="LC41" s="213"/>
      <c r="LD41" s="213"/>
      <c r="LE41" s="213"/>
      <c r="LF41" s="213"/>
      <c r="LG41" s="213"/>
      <c r="LH41" s="213"/>
      <c r="LI41" s="213"/>
      <c r="LJ41" s="213"/>
      <c r="LK41" s="213"/>
      <c r="LL41" s="213"/>
      <c r="LM41" s="213"/>
      <c r="LN41" s="213"/>
      <c r="LO41" s="213"/>
      <c r="LP41" s="213"/>
      <c r="LQ41" s="213"/>
      <c r="LR41" s="213"/>
      <c r="LS41" s="213"/>
      <c r="LT41" s="213"/>
      <c r="LU41" s="213"/>
      <c r="LV41" s="213"/>
      <c r="LW41" s="213"/>
      <c r="LX41" s="213"/>
      <c r="LY41" s="213"/>
      <c r="LZ41" s="213"/>
      <c r="MA41" s="213"/>
      <c r="MB41" s="213"/>
      <c r="MC41" s="213"/>
      <c r="MD41" s="213"/>
      <c r="ME41" s="213"/>
      <c r="MF41" s="213"/>
      <c r="MG41" s="213"/>
      <c r="MH41" s="213"/>
      <c r="MI41" s="213"/>
      <c r="MJ41" s="213"/>
      <c r="MK41" s="213"/>
      <c r="ML41" s="213"/>
      <c r="MM41" s="213"/>
      <c r="MN41" s="213"/>
      <c r="MO41" s="213"/>
      <c r="MP41" s="213"/>
      <c r="MQ41" s="213"/>
      <c r="MR41" s="213"/>
      <c r="MS41" s="213"/>
      <c r="MT41" s="213"/>
      <c r="MU41" s="213"/>
      <c r="MV41" s="213"/>
      <c r="MW41" s="213"/>
      <c r="MX41" s="213"/>
      <c r="MY41" s="213"/>
      <c r="MZ41" s="213"/>
      <c r="NA41" s="213"/>
      <c r="NB41" s="213"/>
      <c r="NC41" s="213"/>
      <c r="ND41" s="213"/>
      <c r="NE41" s="213"/>
      <c r="NF41" s="213"/>
      <c r="NG41" s="213"/>
      <c r="NH41" s="213"/>
      <c r="NI41" s="213"/>
      <c r="NJ41" s="213"/>
      <c r="NK41" s="213"/>
      <c r="NL41" s="213"/>
      <c r="NM41" s="213"/>
      <c r="NN41" s="213"/>
      <c r="NO41" s="213"/>
      <c r="NP41" s="213"/>
      <c r="NQ41" s="213"/>
      <c r="NR41" s="213"/>
      <c r="NS41" s="213"/>
      <c r="NT41" s="213"/>
      <c r="NU41" s="213"/>
      <c r="NV41" s="213"/>
      <c r="NW41" s="213"/>
      <c r="NX41" s="213"/>
      <c r="NY41" s="213"/>
      <c r="NZ41" s="213"/>
      <c r="OA41" s="213"/>
      <c r="OB41" s="213"/>
      <c r="OC41" s="213"/>
      <c r="OD41" s="213"/>
      <c r="OE41" s="213"/>
      <c r="OF41" s="213"/>
      <c r="OG41" s="213"/>
      <c r="OH41" s="213"/>
      <c r="OI41" s="213"/>
      <c r="OJ41" s="213"/>
      <c r="OK41" s="213"/>
      <c r="OL41" s="213"/>
      <c r="OM41" s="213"/>
      <c r="ON41" s="213"/>
      <c r="OO41" s="213"/>
      <c r="OP41" s="213"/>
      <c r="OQ41" s="213"/>
      <c r="OR41" s="213"/>
      <c r="OS41" s="213"/>
      <c r="OT41" s="213"/>
      <c r="OU41" s="213"/>
      <c r="OV41" s="213"/>
      <c r="OW41" s="213"/>
      <c r="OX41" s="213"/>
      <c r="OY41" s="213"/>
      <c r="OZ41" s="213"/>
      <c r="PA41" s="213"/>
      <c r="PB41" s="213"/>
      <c r="PC41" s="213"/>
      <c r="PD41" s="213"/>
      <c r="PE41" s="213"/>
      <c r="PF41" s="213"/>
      <c r="PG41" s="213"/>
      <c r="PH41" s="213"/>
      <c r="PI41" s="213"/>
      <c r="PJ41" s="213"/>
      <c r="PK41" s="213"/>
      <c r="PL41" s="213"/>
      <c r="PM41" s="213"/>
      <c r="PN41" s="213"/>
      <c r="PO41" s="213"/>
      <c r="PP41" s="213"/>
      <c r="PQ41" s="213"/>
      <c r="PR41" s="213"/>
      <c r="PS41" s="213"/>
      <c r="PT41" s="213"/>
      <c r="PU41" s="213"/>
      <c r="PV41" s="213"/>
      <c r="PW41" s="213"/>
      <c r="PX41" s="213"/>
      <c r="PY41" s="213"/>
      <c r="PZ41" s="213"/>
      <c r="QA41" s="213"/>
      <c r="QB41" s="213"/>
      <c r="QC41" s="213"/>
      <c r="QD41" s="213"/>
      <c r="QE41" s="213"/>
      <c r="QF41" s="213"/>
      <c r="QG41" s="213"/>
      <c r="QH41" s="213"/>
      <c r="QI41" s="213"/>
      <c r="QJ41" s="213"/>
      <c r="QK41" s="213"/>
      <c r="QL41" s="213"/>
      <c r="QM41" s="213"/>
      <c r="QN41" s="213"/>
      <c r="QO41" s="213"/>
      <c r="QP41" s="213"/>
      <c r="QQ41" s="213"/>
      <c r="QR41" s="213"/>
      <c r="QS41" s="213"/>
      <c r="QT41" s="213"/>
      <c r="QU41" s="213"/>
      <c r="QV41" s="213"/>
      <c r="QW41" s="213"/>
      <c r="QX41" s="213"/>
      <c r="QY41" s="213"/>
      <c r="QZ41" s="213"/>
      <c r="RA41" s="213"/>
      <c r="RB41" s="213"/>
      <c r="RC41" s="213"/>
      <c r="RD41" s="213"/>
      <c r="RE41" s="213"/>
      <c r="RF41" s="213"/>
      <c r="RG41" s="213"/>
      <c r="RH41" s="213"/>
      <c r="RI41" s="213"/>
      <c r="RJ41" s="213"/>
      <c r="RK41" s="213"/>
      <c r="RL41" s="213"/>
      <c r="RM41" s="213"/>
      <c r="RN41" s="213"/>
      <c r="RO41" s="213"/>
      <c r="RP41" s="213"/>
      <c r="RQ41" s="213"/>
      <c r="RR41" s="213"/>
      <c r="RS41" s="213"/>
      <c r="RT41" s="213"/>
      <c r="RU41" s="213"/>
      <c r="RV41" s="213"/>
      <c r="RW41" s="213"/>
      <c r="RX41" s="213"/>
      <c r="RY41" s="213"/>
      <c r="RZ41" s="213"/>
      <c r="SA41" s="213"/>
      <c r="SB41" s="213"/>
      <c r="SC41" s="213"/>
      <c r="SD41" s="213"/>
      <c r="SE41" s="213"/>
      <c r="SF41" s="213"/>
      <c r="SG41" s="213"/>
      <c r="SH41" s="213"/>
      <c r="SI41" s="213"/>
      <c r="SJ41" s="213"/>
      <c r="SK41" s="213"/>
      <c r="SL41" s="213"/>
      <c r="SM41" s="213"/>
      <c r="SN41" s="213"/>
      <c r="SO41" s="213"/>
      <c r="SP41" s="213"/>
      <c r="SQ41" s="213"/>
      <c r="SR41" s="213"/>
      <c r="SS41" s="213"/>
      <c r="ST41" s="213"/>
      <c r="SU41" s="213"/>
      <c r="SV41" s="213"/>
      <c r="SW41" s="213"/>
      <c r="SX41" s="213"/>
      <c r="SY41" s="213"/>
      <c r="SZ41" s="213"/>
      <c r="TA41" s="213"/>
      <c r="TB41" s="213"/>
      <c r="TC41" s="213"/>
      <c r="TD41" s="213"/>
      <c r="TE41" s="213"/>
      <c r="TF41" s="213"/>
      <c r="TG41" s="213"/>
      <c r="TH41" s="213"/>
      <c r="TI41" s="213"/>
      <c r="TJ41" s="213"/>
      <c r="TK41" s="213"/>
      <c r="TL41" s="213"/>
      <c r="TM41" s="213"/>
      <c r="TN41" s="213"/>
      <c r="TO41" s="213"/>
      <c r="TP41" s="213"/>
      <c r="TQ41" s="213"/>
      <c r="TR41" s="213"/>
      <c r="TS41" s="213"/>
      <c r="TT41" s="213"/>
      <c r="TU41" s="213"/>
      <c r="TV41" s="213"/>
      <c r="TW41" s="213"/>
      <c r="TX41" s="213"/>
      <c r="TY41" s="213"/>
      <c r="TZ41" s="213"/>
      <c r="UA41" s="213"/>
      <c r="UB41" s="213"/>
      <c r="UC41" s="213"/>
      <c r="UD41" s="213"/>
      <c r="UE41" s="213"/>
      <c r="UF41" s="213"/>
      <c r="UG41" s="213"/>
      <c r="UH41" s="213"/>
      <c r="UI41" s="213"/>
      <c r="UJ41" s="213"/>
      <c r="UK41" s="213"/>
      <c r="UL41" s="213"/>
      <c r="UM41" s="213"/>
      <c r="UN41" s="213"/>
      <c r="UO41" s="213"/>
      <c r="UP41" s="213"/>
      <c r="UQ41" s="213"/>
      <c r="UR41" s="213"/>
      <c r="US41" s="213"/>
      <c r="UT41" s="213"/>
      <c r="UU41" s="213"/>
      <c r="UV41" s="213"/>
      <c r="UW41" s="213"/>
      <c r="UX41" s="213"/>
      <c r="UY41" s="213"/>
      <c r="UZ41" s="213"/>
      <c r="VA41" s="213"/>
      <c r="VB41" s="213"/>
      <c r="VC41" s="213"/>
      <c r="VD41" s="213"/>
      <c r="VE41" s="213"/>
      <c r="VF41" s="213"/>
      <c r="VG41" s="213"/>
      <c r="VH41" s="213"/>
      <c r="VI41" s="213"/>
      <c r="VJ41" s="213"/>
      <c r="VK41" s="213"/>
      <c r="VL41" s="213"/>
      <c r="VM41" s="213"/>
      <c r="VN41" s="213"/>
      <c r="VO41" s="213"/>
      <c r="VP41" s="213"/>
      <c r="VQ41" s="213"/>
      <c r="VR41" s="213"/>
      <c r="VS41" s="213"/>
      <c r="VT41" s="213"/>
      <c r="VU41" s="213"/>
      <c r="VV41" s="213"/>
      <c r="VW41" s="213"/>
      <c r="VX41" s="213"/>
      <c r="VY41" s="213"/>
      <c r="VZ41" s="213"/>
      <c r="WA41" s="213"/>
      <c r="WB41" s="213"/>
      <c r="WC41" s="213"/>
      <c r="WD41" s="213"/>
      <c r="WE41" s="213"/>
      <c r="WF41" s="213"/>
      <c r="WG41" s="213"/>
      <c r="WH41" s="213"/>
      <c r="WI41" s="213"/>
      <c r="WJ41" s="213"/>
      <c r="WK41" s="213"/>
      <c r="WL41" s="213"/>
      <c r="WM41" s="213"/>
      <c r="WN41" s="213"/>
      <c r="WO41" s="213"/>
      <c r="WP41" s="213"/>
      <c r="WQ41" s="213"/>
      <c r="WR41" s="213"/>
      <c r="WS41" s="213"/>
      <c r="WT41" s="213"/>
      <c r="WU41" s="213"/>
      <c r="WV41" s="213"/>
      <c r="WW41" s="213"/>
      <c r="WX41" s="213"/>
      <c r="WY41" s="213"/>
      <c r="WZ41" s="213"/>
      <c r="XA41" s="213"/>
      <c r="XB41" s="213"/>
      <c r="XC41" s="213"/>
      <c r="XD41" s="213"/>
      <c r="XE41" s="213"/>
      <c r="XF41" s="213"/>
      <c r="XG41" s="213"/>
      <c r="XH41" s="213"/>
      <c r="XI41" s="213"/>
      <c r="XJ41" s="213"/>
      <c r="XK41" s="213"/>
      <c r="XL41" s="213"/>
      <c r="XM41" s="213"/>
      <c r="XN41" s="213"/>
      <c r="XO41" s="213"/>
      <c r="XP41" s="213"/>
      <c r="XQ41" s="213"/>
      <c r="XR41" s="213"/>
      <c r="XS41" s="213"/>
      <c r="XT41" s="213"/>
      <c r="XU41" s="213"/>
      <c r="XV41" s="213"/>
      <c r="XW41" s="213"/>
      <c r="XX41" s="213"/>
      <c r="XY41" s="213"/>
      <c r="XZ41" s="213"/>
      <c r="YA41" s="213"/>
      <c r="YB41" s="213"/>
      <c r="YC41" s="213"/>
      <c r="YD41" s="213"/>
      <c r="YE41" s="213"/>
      <c r="YF41" s="213"/>
      <c r="YG41" s="213"/>
      <c r="YH41" s="213"/>
      <c r="YI41" s="213"/>
      <c r="YJ41" s="213"/>
      <c r="YK41" s="213"/>
      <c r="YL41" s="213"/>
      <c r="YM41" s="213"/>
      <c r="YN41" s="213"/>
      <c r="YO41" s="213"/>
      <c r="YP41" s="213"/>
      <c r="YQ41" s="213"/>
      <c r="YR41" s="213"/>
      <c r="YS41" s="213"/>
      <c r="YT41" s="213"/>
      <c r="YU41" s="213"/>
      <c r="YV41" s="213"/>
      <c r="YW41" s="213"/>
      <c r="YX41" s="213"/>
      <c r="YY41" s="213"/>
      <c r="YZ41" s="213"/>
      <c r="ZA41" s="213"/>
      <c r="ZB41" s="213"/>
      <c r="ZC41" s="213"/>
      <c r="ZD41" s="213"/>
      <c r="ZE41" s="213"/>
      <c r="ZF41" s="213"/>
      <c r="ZG41" s="213"/>
      <c r="ZH41" s="213"/>
      <c r="ZI41" s="213"/>
      <c r="ZJ41" s="213"/>
      <c r="ZK41" s="213"/>
      <c r="ZL41" s="213"/>
      <c r="ZM41" s="213"/>
      <c r="ZN41" s="213"/>
      <c r="ZO41" s="213"/>
      <c r="ZP41" s="213"/>
      <c r="ZQ41" s="213"/>
      <c r="ZR41" s="213"/>
      <c r="ZS41" s="213"/>
      <c r="ZT41" s="213"/>
      <c r="ZU41" s="213"/>
      <c r="ZV41" s="213"/>
      <c r="ZW41" s="213"/>
      <c r="ZX41" s="213"/>
      <c r="ZY41" s="213"/>
      <c r="ZZ41" s="213"/>
      <c r="AAA41" s="213"/>
      <c r="AAB41" s="213"/>
      <c r="AAC41" s="213"/>
      <c r="AAD41" s="213"/>
      <c r="AAE41" s="213"/>
      <c r="AAF41" s="213"/>
      <c r="AAG41" s="213"/>
      <c r="AAH41" s="213"/>
      <c r="AAI41" s="213"/>
      <c r="AAJ41" s="213"/>
      <c r="AAK41" s="213"/>
      <c r="AAL41" s="213"/>
      <c r="AAM41" s="213"/>
      <c r="AAN41" s="213"/>
      <c r="AAO41" s="213"/>
      <c r="AAP41" s="213"/>
      <c r="AAQ41" s="213"/>
      <c r="AAR41" s="213"/>
      <c r="AAS41" s="213"/>
      <c r="AAT41" s="213"/>
      <c r="AAU41" s="213"/>
      <c r="AAV41" s="213"/>
      <c r="AAW41" s="213"/>
      <c r="AAX41" s="213"/>
      <c r="AAY41" s="213"/>
      <c r="AAZ41" s="213"/>
      <c r="ABA41" s="213"/>
      <c r="ABB41" s="213"/>
      <c r="ABC41" s="213"/>
      <c r="ABD41" s="213"/>
      <c r="ABE41" s="213"/>
      <c r="ABF41" s="213"/>
      <c r="ABG41" s="213"/>
      <c r="ABH41" s="213"/>
      <c r="ABI41" s="213"/>
      <c r="ABJ41" s="213"/>
      <c r="ABK41" s="213"/>
      <c r="ABL41" s="213"/>
      <c r="ABM41" s="213"/>
      <c r="ABN41" s="213"/>
      <c r="ABO41" s="213"/>
      <c r="ABP41" s="213"/>
      <c r="ABQ41" s="213"/>
      <c r="ABR41" s="213"/>
      <c r="ABS41" s="213"/>
      <c r="ABT41" s="213"/>
      <c r="ABU41" s="213"/>
      <c r="ABV41" s="213"/>
      <c r="ABW41" s="213"/>
      <c r="ABX41" s="213"/>
      <c r="ABY41" s="213"/>
      <c r="ABZ41" s="213"/>
      <c r="ACA41" s="213"/>
      <c r="ACB41" s="213"/>
      <c r="ACC41" s="213"/>
      <c r="ACD41" s="213"/>
      <c r="ACE41" s="213"/>
      <c r="ACF41" s="213"/>
      <c r="ACG41" s="213"/>
      <c r="ACH41" s="213"/>
      <c r="ACI41" s="213"/>
      <c r="ACJ41" s="213"/>
      <c r="ACK41" s="213"/>
      <c r="ACL41" s="213"/>
      <c r="ACM41" s="213"/>
      <c r="ACN41" s="213"/>
      <c r="ACO41" s="213"/>
      <c r="ACP41" s="213"/>
      <c r="ACQ41" s="213"/>
      <c r="ACR41" s="213"/>
      <c r="ACS41" s="213"/>
      <c r="ACT41" s="213"/>
      <c r="ACU41" s="213"/>
      <c r="ACV41" s="213"/>
      <c r="ACW41" s="213"/>
      <c r="ACX41" s="213"/>
      <c r="ACY41" s="213"/>
      <c r="ACZ41" s="213"/>
      <c r="ADA41" s="213"/>
      <c r="ADB41" s="213"/>
      <c r="ADC41" s="213"/>
      <c r="ADD41" s="213"/>
      <c r="ADE41" s="213"/>
      <c r="ADF41" s="213"/>
      <c r="ADG41" s="213"/>
      <c r="ADH41" s="213"/>
      <c r="ADI41" s="213"/>
      <c r="ADJ41" s="213"/>
      <c r="ADK41" s="213"/>
      <c r="ADL41" s="213"/>
      <c r="ADM41" s="213"/>
      <c r="ADN41" s="213"/>
      <c r="ADO41" s="213"/>
      <c r="ADP41" s="213"/>
      <c r="ADQ41" s="213"/>
      <c r="ADR41" s="213"/>
      <c r="ADS41" s="213"/>
      <c r="ADT41" s="213"/>
      <c r="ADU41" s="213"/>
      <c r="ADV41" s="213"/>
      <c r="ADW41" s="213"/>
      <c r="ADX41" s="213"/>
      <c r="ADY41" s="213"/>
      <c r="ADZ41" s="213"/>
      <c r="AEA41" s="213"/>
      <c r="AEB41" s="213"/>
      <c r="AEC41" s="213"/>
      <c r="AED41" s="213"/>
      <c r="AEE41" s="213"/>
      <c r="AEF41" s="213"/>
      <c r="AEG41" s="213"/>
      <c r="AEH41" s="213"/>
      <c r="AEI41" s="213"/>
      <c r="AEJ41" s="213"/>
      <c r="AEK41" s="213"/>
      <c r="AEL41" s="213"/>
      <c r="AEM41" s="213"/>
      <c r="AEN41" s="213"/>
      <c r="AEO41" s="213"/>
      <c r="AEP41" s="213"/>
      <c r="AEQ41" s="213"/>
      <c r="AER41" s="213"/>
      <c r="AES41" s="213"/>
      <c r="AET41" s="213"/>
      <c r="AEU41" s="213"/>
      <c r="AEV41" s="213"/>
      <c r="AEW41" s="213"/>
      <c r="AEX41" s="213"/>
      <c r="AEY41" s="213"/>
      <c r="AEZ41" s="213"/>
      <c r="AFA41" s="213"/>
      <c r="AFB41" s="213"/>
      <c r="AFC41" s="213"/>
      <c r="AFD41" s="213"/>
      <c r="AFE41" s="213"/>
      <c r="AFF41" s="213"/>
      <c r="AFG41" s="213"/>
      <c r="AFH41" s="213"/>
      <c r="AFI41" s="213"/>
      <c r="AFJ41" s="213"/>
      <c r="AFK41" s="213"/>
      <c r="AFL41" s="213"/>
      <c r="AFM41" s="213"/>
      <c r="AFN41" s="213"/>
      <c r="AFO41" s="213"/>
      <c r="AFP41" s="213"/>
      <c r="AFQ41" s="213"/>
      <c r="AFR41" s="213"/>
      <c r="AFS41" s="213"/>
      <c r="AFT41" s="213"/>
      <c r="AFU41" s="213"/>
      <c r="AFV41" s="213"/>
      <c r="AFW41" s="213"/>
      <c r="AFX41" s="213"/>
      <c r="AFY41" s="213"/>
      <c r="AFZ41" s="213"/>
      <c r="AGA41" s="213"/>
      <c r="AGB41" s="213"/>
      <c r="AGC41" s="213"/>
      <c r="AGD41" s="213"/>
      <c r="AGE41" s="213"/>
      <c r="AGF41" s="213"/>
      <c r="AGG41" s="213"/>
      <c r="AGH41" s="213"/>
      <c r="AGI41" s="213"/>
      <c r="AGJ41" s="213"/>
      <c r="AGK41" s="213"/>
      <c r="AGL41" s="213"/>
      <c r="AGM41" s="213"/>
      <c r="AGN41" s="213"/>
      <c r="AGO41" s="213"/>
      <c r="AGP41" s="213"/>
      <c r="AGQ41" s="213"/>
      <c r="AGR41" s="213"/>
      <c r="AGS41" s="213"/>
      <c r="AGT41" s="213"/>
      <c r="AGU41" s="213"/>
      <c r="AGV41" s="213"/>
      <c r="AGW41" s="213"/>
      <c r="AGX41" s="213"/>
      <c r="AGY41" s="213"/>
      <c r="AGZ41" s="213"/>
      <c r="AHA41" s="213"/>
      <c r="AHB41" s="213"/>
      <c r="AHC41" s="213"/>
      <c r="AHD41" s="213"/>
      <c r="AHE41" s="213"/>
      <c r="AHF41" s="213"/>
      <c r="AHG41" s="213"/>
      <c r="AHH41" s="213"/>
      <c r="AHI41" s="213"/>
      <c r="AHJ41" s="213"/>
      <c r="AHK41" s="213"/>
      <c r="AHL41" s="213"/>
      <c r="AHM41" s="213"/>
      <c r="AHN41" s="213"/>
      <c r="AHO41" s="213"/>
      <c r="AHP41" s="213"/>
      <c r="AHQ41" s="213"/>
      <c r="AHR41" s="213"/>
      <c r="AHS41" s="213"/>
      <c r="AHT41" s="213"/>
      <c r="AHU41" s="213"/>
      <c r="AHV41" s="213"/>
      <c r="AHW41" s="213"/>
      <c r="AHX41" s="213"/>
      <c r="AHY41" s="213"/>
      <c r="AHZ41" s="213"/>
      <c r="AIA41" s="213"/>
      <c r="AIB41" s="213"/>
      <c r="AIC41" s="213"/>
      <c r="AID41" s="213"/>
      <c r="AIE41" s="213"/>
      <c r="AIF41" s="213"/>
      <c r="AIG41" s="213"/>
      <c r="AIH41" s="213"/>
      <c r="AII41" s="213"/>
      <c r="AIJ41" s="213"/>
      <c r="AIK41" s="213"/>
      <c r="AIL41" s="213"/>
      <c r="AIM41" s="213"/>
      <c r="AIN41" s="213"/>
      <c r="AIO41" s="213"/>
      <c r="AIP41" s="213"/>
      <c r="AIQ41" s="213"/>
      <c r="AIR41" s="213"/>
      <c r="AIS41" s="213"/>
      <c r="AIT41" s="213"/>
      <c r="AIU41" s="213"/>
      <c r="AIV41" s="213"/>
      <c r="AIW41" s="213"/>
      <c r="AIX41" s="213"/>
      <c r="AIY41" s="213"/>
      <c r="AIZ41" s="213"/>
      <c r="AJA41" s="213"/>
      <c r="AJB41" s="213"/>
      <c r="AJC41" s="213"/>
      <c r="AJD41" s="213"/>
      <c r="AJE41" s="213"/>
      <c r="AJF41" s="213"/>
      <c r="AJG41" s="213"/>
      <c r="AJH41" s="213"/>
      <c r="AJI41" s="213"/>
      <c r="AJJ41" s="213"/>
      <c r="AJK41" s="213"/>
      <c r="AJL41" s="213"/>
      <c r="AJM41" s="213"/>
      <c r="AJN41" s="213"/>
      <c r="AJO41" s="213"/>
      <c r="AJP41" s="213"/>
      <c r="AJQ41" s="213"/>
      <c r="AJR41" s="213"/>
      <c r="AJS41" s="213"/>
      <c r="AJT41" s="213"/>
      <c r="AJU41" s="213"/>
      <c r="AJV41" s="213"/>
      <c r="AJW41" s="213"/>
      <c r="AJX41" s="213"/>
      <c r="AJY41" s="213"/>
      <c r="AJZ41" s="213"/>
      <c r="AKA41" s="213"/>
      <c r="AKB41" s="213"/>
      <c r="AKC41" s="213"/>
      <c r="AKD41" s="213"/>
      <c r="AKE41" s="213"/>
      <c r="AKF41" s="213"/>
      <c r="AKG41" s="213"/>
      <c r="AKH41" s="213"/>
      <c r="AKI41" s="213"/>
      <c r="AKJ41" s="213"/>
      <c r="AKK41" s="213"/>
      <c r="AKL41" s="213"/>
      <c r="AKM41" s="213"/>
      <c r="AKN41" s="213"/>
      <c r="AKO41" s="213"/>
      <c r="AKP41" s="213"/>
      <c r="AKQ41" s="213"/>
      <c r="AKR41" s="213"/>
      <c r="AKS41" s="213"/>
      <c r="AKT41" s="213"/>
      <c r="AKU41" s="213"/>
      <c r="AKV41" s="213"/>
      <c r="AKW41" s="213"/>
      <c r="AKX41" s="213"/>
      <c r="AKY41" s="213"/>
      <c r="AKZ41" s="213"/>
      <c r="ALA41" s="213"/>
      <c r="ALB41" s="213"/>
      <c r="ALC41" s="213"/>
      <c r="ALD41" s="213"/>
      <c r="ALE41" s="213"/>
      <c r="ALF41" s="213"/>
      <c r="ALG41" s="213"/>
      <c r="ALH41" s="213"/>
      <c r="ALI41" s="213"/>
      <c r="ALJ41" s="213"/>
      <c r="ALK41" s="213"/>
      <c r="ALL41" s="213"/>
      <c r="ALM41" s="213"/>
      <c r="ALN41" s="213"/>
      <c r="ALO41" s="213"/>
      <c r="ALP41" s="213"/>
      <c r="ALQ41" s="213"/>
      <c r="ALR41" s="213"/>
      <c r="ALS41" s="213"/>
      <c r="ALT41" s="213"/>
      <c r="ALU41" s="213"/>
      <c r="ALV41" s="213"/>
      <c r="ALW41" s="213"/>
      <c r="ALX41" s="213"/>
      <c r="ALY41" s="213"/>
      <c r="ALZ41" s="213"/>
      <c r="AMA41" s="213"/>
      <c r="AMB41" s="213"/>
      <c r="AMC41" s="213"/>
      <c r="AMD41" s="213"/>
      <c r="AME41" s="213"/>
      <c r="AMF41" s="213"/>
      <c r="AMG41" s="213"/>
      <c r="AMH41" s="213"/>
      <c r="AMI41" s="213"/>
      <c r="AMJ41" s="213"/>
      <c r="AMK41" s="213"/>
      <c r="AML41" s="213"/>
      <c r="AMM41" s="213"/>
      <c r="AMN41" s="213"/>
      <c r="AMO41" s="213"/>
      <c r="AMP41" s="213"/>
      <c r="AMQ41" s="213"/>
      <c r="AMR41" s="213"/>
      <c r="AMS41" s="213"/>
      <c r="AMT41" s="213"/>
      <c r="AMU41" s="213"/>
      <c r="AMV41" s="213"/>
      <c r="AMW41" s="213"/>
      <c r="AMX41" s="213"/>
      <c r="AMY41" s="213"/>
      <c r="AMZ41" s="213"/>
      <c r="ANA41" s="213"/>
      <c r="ANB41" s="213"/>
      <c r="ANC41" s="213"/>
      <c r="AND41" s="213"/>
      <c r="ANE41" s="213"/>
      <c r="ANF41" s="213"/>
      <c r="ANG41" s="213"/>
      <c r="ANH41" s="213"/>
      <c r="ANI41" s="213"/>
      <c r="ANJ41" s="213"/>
      <c r="ANK41" s="213"/>
      <c r="ANL41" s="213"/>
      <c r="ANM41" s="213"/>
      <c r="ANN41" s="213"/>
      <c r="ANO41" s="213"/>
      <c r="ANP41" s="213"/>
      <c r="ANQ41" s="213"/>
      <c r="ANR41" s="213"/>
      <c r="ANS41" s="213"/>
      <c r="ANT41" s="213"/>
      <c r="ANU41" s="213"/>
      <c r="ANV41" s="213"/>
      <c r="ANW41" s="213"/>
      <c r="ANX41" s="213"/>
      <c r="ANY41" s="213"/>
      <c r="ANZ41" s="213"/>
      <c r="AOA41" s="213"/>
      <c r="AOB41" s="213"/>
      <c r="AOC41" s="213"/>
      <c r="AOD41" s="213"/>
      <c r="AOE41" s="213"/>
      <c r="AOF41" s="213"/>
      <c r="AOG41" s="213"/>
      <c r="AOH41" s="213"/>
      <c r="AOI41" s="213"/>
      <c r="AOJ41" s="213"/>
      <c r="AOK41" s="213"/>
      <c r="AOL41" s="213"/>
      <c r="AOM41" s="213"/>
      <c r="AON41" s="213"/>
      <c r="AOO41" s="213"/>
      <c r="AOP41" s="213"/>
      <c r="AOQ41" s="213"/>
      <c r="AOR41" s="213"/>
      <c r="AOS41" s="213"/>
      <c r="AOT41" s="213"/>
      <c r="AOU41" s="213"/>
      <c r="AOV41" s="213"/>
      <c r="AOW41" s="213"/>
      <c r="AOX41" s="213"/>
      <c r="AOY41" s="213"/>
      <c r="AOZ41" s="213"/>
      <c r="APA41" s="213"/>
      <c r="APB41" s="213"/>
      <c r="APC41" s="213"/>
      <c r="APD41" s="213"/>
      <c r="APE41" s="213"/>
      <c r="APF41" s="213"/>
      <c r="APG41" s="213"/>
      <c r="APH41" s="213"/>
      <c r="API41" s="213"/>
      <c r="APJ41" s="213"/>
      <c r="APK41" s="213"/>
      <c r="APL41" s="213"/>
      <c r="APM41" s="213"/>
      <c r="APN41" s="213"/>
      <c r="APO41" s="213"/>
      <c r="APP41" s="213"/>
      <c r="APQ41" s="213"/>
      <c r="APR41" s="213"/>
      <c r="APS41" s="213"/>
      <c r="APT41" s="213"/>
      <c r="APU41" s="213"/>
      <c r="APV41" s="213"/>
      <c r="APW41" s="213"/>
      <c r="APX41" s="213"/>
      <c r="APY41" s="213"/>
      <c r="APZ41" s="213"/>
      <c r="AQA41" s="213"/>
      <c r="AQB41" s="213"/>
      <c r="AQC41" s="213"/>
      <c r="AQD41" s="213"/>
      <c r="AQE41" s="213"/>
      <c r="AQF41" s="213"/>
      <c r="AQG41" s="213"/>
      <c r="AQH41" s="213"/>
      <c r="AQI41" s="213"/>
      <c r="AQJ41" s="213"/>
      <c r="AQK41" s="213"/>
      <c r="AQL41" s="213"/>
      <c r="AQM41" s="213"/>
      <c r="AQN41" s="213"/>
      <c r="AQO41" s="213"/>
      <c r="AQP41" s="213"/>
      <c r="AQQ41" s="213"/>
      <c r="AQR41" s="213"/>
      <c r="AQS41" s="213"/>
      <c r="AQT41" s="213"/>
      <c r="AQU41" s="213"/>
      <c r="AQV41" s="213"/>
      <c r="AQW41" s="213"/>
      <c r="AQX41" s="213"/>
      <c r="AQY41" s="213"/>
      <c r="AQZ41" s="213"/>
      <c r="ARA41" s="213"/>
      <c r="ARB41" s="213"/>
      <c r="ARC41" s="213"/>
      <c r="ARD41" s="213"/>
      <c r="ARE41" s="213"/>
      <c r="ARF41" s="213"/>
      <c r="ARG41" s="213"/>
      <c r="ARH41" s="213"/>
      <c r="ARI41" s="213"/>
      <c r="ARJ41" s="213"/>
      <c r="ARK41" s="213"/>
      <c r="ARL41" s="213"/>
      <c r="ARM41" s="213"/>
      <c r="ARN41" s="213"/>
      <c r="ARO41" s="213"/>
      <c r="ARP41" s="213"/>
      <c r="ARQ41" s="213"/>
      <c r="ARR41" s="213"/>
      <c r="ARS41" s="213"/>
      <c r="ART41" s="213"/>
      <c r="ARU41" s="213"/>
      <c r="ARV41" s="213"/>
      <c r="ARW41" s="213"/>
      <c r="ARX41" s="213"/>
      <c r="ARY41" s="213"/>
      <c r="ARZ41" s="213"/>
      <c r="ASA41" s="213"/>
      <c r="ASB41" s="213"/>
      <c r="ASC41" s="213"/>
      <c r="ASD41" s="213"/>
      <c r="ASE41" s="213"/>
      <c r="ASF41" s="213"/>
      <c r="ASG41" s="213"/>
      <c r="ASH41" s="213"/>
      <c r="ASI41" s="213"/>
      <c r="ASJ41" s="213"/>
      <c r="ASK41" s="213"/>
      <c r="ASL41" s="213"/>
      <c r="ASM41" s="213"/>
      <c r="ASN41" s="213"/>
      <c r="ASO41" s="213"/>
      <c r="ASP41" s="213"/>
      <c r="ASQ41" s="213"/>
      <c r="ASR41" s="213"/>
      <c r="ASS41" s="213"/>
      <c r="AST41" s="213"/>
      <c r="ASU41" s="213"/>
      <c r="ASV41" s="213"/>
      <c r="ASW41" s="213"/>
      <c r="ASX41" s="213"/>
      <c r="ASY41" s="213"/>
      <c r="ASZ41" s="213"/>
      <c r="ATA41" s="213"/>
      <c r="ATB41" s="213"/>
      <c r="ATC41" s="213"/>
      <c r="ATD41" s="213"/>
      <c r="ATE41" s="213"/>
      <c r="ATF41" s="213"/>
      <c r="ATG41" s="213"/>
      <c r="ATH41" s="213"/>
      <c r="ATI41" s="213"/>
      <c r="ATJ41" s="213"/>
      <c r="ATK41" s="213"/>
      <c r="ATL41" s="213"/>
      <c r="ATM41" s="213"/>
      <c r="ATN41" s="213"/>
      <c r="ATO41" s="213"/>
      <c r="ATP41" s="213"/>
      <c r="ATQ41" s="213"/>
      <c r="ATR41" s="213"/>
      <c r="ATS41" s="213"/>
      <c r="ATT41" s="213"/>
      <c r="ATU41" s="213"/>
      <c r="ATV41" s="213"/>
      <c r="ATW41" s="213"/>
      <c r="ATX41" s="213"/>
      <c r="ATY41" s="213"/>
      <c r="ATZ41" s="213"/>
      <c r="AUA41" s="213"/>
      <c r="AUB41" s="213"/>
      <c r="AUC41" s="213"/>
      <c r="AUD41" s="213"/>
      <c r="AUE41" s="213"/>
      <c r="AUF41" s="213"/>
      <c r="AUG41" s="213"/>
      <c r="AUH41" s="213"/>
      <c r="AUI41" s="213"/>
      <c r="AUJ41" s="213"/>
      <c r="AUK41" s="213"/>
      <c r="AUL41" s="213"/>
      <c r="AUM41" s="213"/>
      <c r="AUN41" s="213"/>
      <c r="AUO41" s="213"/>
      <c r="AUP41" s="213"/>
      <c r="AUQ41" s="213"/>
      <c r="AUR41" s="213"/>
      <c r="AUS41" s="213"/>
      <c r="AUT41" s="213"/>
      <c r="AUU41" s="213"/>
      <c r="AUV41" s="213"/>
      <c r="AUW41" s="213"/>
      <c r="AUX41" s="213"/>
      <c r="AUY41" s="213"/>
      <c r="AUZ41" s="213"/>
      <c r="AVA41" s="213"/>
      <c r="AVB41" s="213"/>
      <c r="AVC41" s="213"/>
      <c r="AVD41" s="213"/>
      <c r="AVE41" s="213"/>
      <c r="AVF41" s="213"/>
      <c r="AVG41" s="213"/>
      <c r="AVH41" s="213"/>
      <c r="AVI41" s="213"/>
      <c r="AVJ41" s="213"/>
      <c r="AVK41" s="213"/>
      <c r="AVL41" s="213"/>
      <c r="AVM41" s="213"/>
      <c r="AVN41" s="213"/>
      <c r="AVO41" s="213"/>
      <c r="AVP41" s="213"/>
      <c r="AVQ41" s="213"/>
      <c r="AVR41" s="213"/>
      <c r="AVS41" s="213"/>
      <c r="AVT41" s="213"/>
      <c r="AVU41" s="213"/>
      <c r="AVV41" s="213"/>
      <c r="AVW41" s="213"/>
      <c r="AVX41" s="213"/>
      <c r="AVY41" s="213"/>
      <c r="AVZ41" s="213"/>
      <c r="AWA41" s="213"/>
      <c r="AWB41" s="213"/>
      <c r="AWC41" s="213"/>
      <c r="AWD41" s="213"/>
      <c r="AWE41" s="213"/>
      <c r="AWF41" s="213"/>
      <c r="AWG41" s="213"/>
      <c r="AWH41" s="213"/>
      <c r="AWI41" s="213"/>
      <c r="AWJ41" s="213"/>
      <c r="AWK41" s="213"/>
      <c r="AWL41" s="213"/>
      <c r="AWM41" s="213"/>
      <c r="AWN41" s="213"/>
      <c r="AWO41" s="213"/>
      <c r="AWP41" s="213"/>
      <c r="AWQ41" s="213"/>
      <c r="AWR41" s="213"/>
      <c r="AWS41" s="213"/>
      <c r="AWT41" s="213"/>
      <c r="AWU41" s="213"/>
      <c r="AWV41" s="213"/>
      <c r="AWW41" s="213"/>
      <c r="AWX41" s="213"/>
      <c r="AWY41" s="213"/>
      <c r="AWZ41" s="213"/>
      <c r="AXA41" s="213"/>
      <c r="AXB41" s="213"/>
      <c r="AXC41" s="213"/>
      <c r="AXD41" s="213"/>
      <c r="AXE41" s="213"/>
      <c r="AXF41" s="213"/>
      <c r="AXG41" s="213"/>
      <c r="AXH41" s="213"/>
      <c r="AXI41" s="213"/>
      <c r="AXJ41" s="213"/>
      <c r="AXK41" s="213"/>
      <c r="AXL41" s="213"/>
      <c r="AXM41" s="213"/>
      <c r="AXN41" s="213"/>
      <c r="AXO41" s="213"/>
      <c r="AXP41" s="213"/>
      <c r="AXQ41" s="213"/>
      <c r="AXR41" s="213"/>
      <c r="AXS41" s="213"/>
      <c r="AXT41" s="213"/>
      <c r="AXU41" s="213"/>
      <c r="AXV41" s="213"/>
      <c r="AXW41" s="213"/>
      <c r="AXX41" s="213"/>
      <c r="AXY41" s="213"/>
      <c r="AXZ41" s="213"/>
      <c r="AYA41" s="213"/>
      <c r="AYB41" s="213"/>
      <c r="AYC41" s="213"/>
      <c r="AYD41" s="213"/>
      <c r="AYE41" s="213"/>
      <c r="AYF41" s="213"/>
      <c r="AYG41" s="213"/>
      <c r="AYH41" s="213"/>
      <c r="AYI41" s="213"/>
      <c r="AYJ41" s="213"/>
      <c r="AYK41" s="213"/>
      <c r="AYL41" s="213"/>
      <c r="AYM41" s="213"/>
      <c r="AYN41" s="213"/>
      <c r="AYO41" s="213"/>
      <c r="AYP41" s="213"/>
      <c r="AYQ41" s="213"/>
      <c r="AYR41" s="213"/>
      <c r="AYS41" s="213"/>
      <c r="AYT41" s="213"/>
      <c r="AYU41" s="213"/>
      <c r="AYV41" s="213"/>
      <c r="AYW41" s="213"/>
      <c r="AYX41" s="213"/>
      <c r="AYY41" s="213"/>
      <c r="AYZ41" s="213"/>
      <c r="AZA41" s="213"/>
      <c r="AZB41" s="213"/>
      <c r="AZC41" s="213"/>
      <c r="AZD41" s="213"/>
      <c r="AZE41" s="213"/>
      <c r="AZF41" s="213"/>
      <c r="AZG41" s="213"/>
      <c r="AZH41" s="213"/>
      <c r="AZI41" s="213"/>
      <c r="AZJ41" s="213"/>
      <c r="AZK41" s="213"/>
      <c r="AZL41" s="213"/>
      <c r="AZM41" s="213"/>
      <c r="AZN41" s="213"/>
      <c r="AZO41" s="213"/>
      <c r="AZP41" s="213"/>
      <c r="AZQ41" s="213"/>
      <c r="AZR41" s="213"/>
      <c r="AZS41" s="213"/>
      <c r="AZT41" s="213"/>
      <c r="AZU41" s="213"/>
      <c r="AZV41" s="213"/>
      <c r="AZW41" s="213"/>
      <c r="AZX41" s="213"/>
      <c r="AZY41" s="213"/>
      <c r="AZZ41" s="213"/>
      <c r="BAA41" s="213"/>
      <c r="BAB41" s="213"/>
      <c r="BAC41" s="213"/>
      <c r="BAD41" s="213"/>
      <c r="BAE41" s="213"/>
      <c r="BAF41" s="213"/>
      <c r="BAG41" s="213"/>
      <c r="BAH41" s="213"/>
      <c r="BAI41" s="213"/>
      <c r="BAJ41" s="213"/>
      <c r="BAK41" s="213"/>
      <c r="BAL41" s="213"/>
      <c r="BAM41" s="213"/>
      <c r="BAN41" s="213"/>
      <c r="BAO41" s="213"/>
      <c r="BAP41" s="213"/>
      <c r="BAQ41" s="213"/>
      <c r="BAR41" s="213"/>
      <c r="BAS41" s="213"/>
      <c r="BAT41" s="213"/>
      <c r="BAU41" s="213"/>
      <c r="BAV41" s="213"/>
      <c r="BAW41" s="213"/>
      <c r="BAX41" s="213"/>
      <c r="BAY41" s="213"/>
      <c r="BAZ41" s="213"/>
      <c r="BBA41" s="213"/>
      <c r="BBB41" s="213"/>
      <c r="BBC41" s="213"/>
      <c r="BBD41" s="213"/>
      <c r="BBE41" s="213"/>
      <c r="BBF41" s="213"/>
      <c r="BBG41" s="213"/>
      <c r="BBH41" s="213"/>
      <c r="BBI41" s="213"/>
      <c r="BBJ41" s="213"/>
      <c r="BBK41" s="213"/>
      <c r="BBL41" s="213"/>
      <c r="BBM41" s="213"/>
      <c r="BBN41" s="213"/>
      <c r="BBO41" s="213"/>
      <c r="BBP41" s="213"/>
      <c r="BBQ41" s="213"/>
      <c r="BBR41" s="213"/>
      <c r="BBS41" s="213"/>
      <c r="BBT41" s="213"/>
      <c r="BBU41" s="213"/>
      <c r="BBV41" s="213"/>
      <c r="BBW41" s="213"/>
      <c r="BBX41" s="213"/>
      <c r="BBY41" s="213"/>
      <c r="BBZ41" s="213"/>
      <c r="BCA41" s="213"/>
      <c r="BCB41" s="213"/>
      <c r="BCC41" s="213"/>
      <c r="BCD41" s="213"/>
      <c r="BCE41" s="213"/>
      <c r="BCF41" s="213"/>
      <c r="BCG41" s="213"/>
      <c r="BCH41" s="213"/>
      <c r="BCI41" s="213"/>
      <c r="BCJ41" s="213"/>
      <c r="BCK41" s="213"/>
      <c r="BCL41" s="213"/>
      <c r="BCM41" s="213"/>
      <c r="BCN41" s="213"/>
      <c r="BCO41" s="213"/>
      <c r="BCP41" s="213"/>
      <c r="BCQ41" s="213"/>
      <c r="BCR41" s="213"/>
      <c r="BCS41" s="213"/>
      <c r="BCT41" s="213"/>
      <c r="BCU41" s="213"/>
      <c r="BCV41" s="213"/>
      <c r="BCW41" s="213"/>
      <c r="BCX41" s="213"/>
      <c r="BCY41" s="213"/>
      <c r="BCZ41" s="213"/>
      <c r="BDA41" s="213"/>
      <c r="BDB41" s="213"/>
      <c r="BDC41" s="213"/>
      <c r="BDD41" s="213"/>
      <c r="BDE41" s="213"/>
      <c r="BDF41" s="213"/>
      <c r="BDG41" s="213"/>
      <c r="BDH41" s="213"/>
      <c r="BDI41" s="213"/>
      <c r="BDJ41" s="213"/>
      <c r="BDK41" s="213"/>
      <c r="BDL41" s="213"/>
      <c r="BDM41" s="213"/>
      <c r="BDN41" s="213"/>
      <c r="BDO41" s="213"/>
      <c r="BDP41" s="213"/>
      <c r="BDQ41" s="213"/>
      <c r="BDR41" s="213"/>
      <c r="BDS41" s="213"/>
      <c r="BDT41" s="213"/>
      <c r="BDU41" s="213"/>
      <c r="BDV41" s="213"/>
      <c r="BDW41" s="213"/>
      <c r="BDX41" s="213"/>
      <c r="BDY41" s="213"/>
      <c r="BDZ41" s="213"/>
      <c r="BEA41" s="213"/>
      <c r="BEB41" s="213"/>
      <c r="BEC41" s="213"/>
      <c r="BED41" s="213"/>
      <c r="BEE41" s="213"/>
      <c r="BEF41" s="213"/>
      <c r="BEG41" s="213"/>
      <c r="BEH41" s="213"/>
      <c r="BEI41" s="213"/>
      <c r="BEJ41" s="213"/>
      <c r="BEK41" s="213"/>
      <c r="BEL41" s="213"/>
      <c r="BEM41" s="213"/>
      <c r="BEN41" s="213"/>
      <c r="BEO41" s="213"/>
      <c r="BEP41" s="213"/>
      <c r="BEQ41" s="213"/>
      <c r="BER41" s="213"/>
      <c r="BES41" s="213"/>
      <c r="BET41" s="213"/>
      <c r="BEU41" s="213"/>
      <c r="BEV41" s="213"/>
      <c r="BEW41" s="213"/>
      <c r="BEX41" s="213"/>
      <c r="BEY41" s="213"/>
      <c r="BEZ41" s="213"/>
      <c r="BFA41" s="213"/>
      <c r="BFB41" s="213"/>
      <c r="BFC41" s="213"/>
      <c r="BFD41" s="213"/>
      <c r="BFE41" s="213"/>
      <c r="BFF41" s="213"/>
      <c r="BFG41" s="213"/>
      <c r="BFH41" s="213"/>
      <c r="BFI41" s="213"/>
      <c r="BFJ41" s="213"/>
      <c r="BFK41" s="213"/>
      <c r="BFL41" s="213"/>
      <c r="BFM41" s="213"/>
      <c r="BFN41" s="213"/>
      <c r="BFO41" s="213"/>
      <c r="BFP41" s="213"/>
      <c r="BFQ41" s="213"/>
      <c r="BFR41" s="213"/>
      <c r="BFS41" s="213"/>
      <c r="BFT41" s="213"/>
      <c r="BFU41" s="213"/>
      <c r="BFV41" s="213"/>
      <c r="BFW41" s="213"/>
      <c r="BFX41" s="213"/>
      <c r="BFY41" s="213"/>
      <c r="BFZ41" s="213"/>
      <c r="BGA41" s="213"/>
      <c r="BGB41" s="213"/>
      <c r="BGC41" s="213"/>
      <c r="BGD41" s="213"/>
      <c r="BGE41" s="213"/>
      <c r="BGF41" s="213"/>
      <c r="BGG41" s="213"/>
      <c r="BGH41" s="213"/>
      <c r="BGI41" s="213"/>
      <c r="BGJ41" s="213"/>
      <c r="BGK41" s="213"/>
      <c r="BGL41" s="213"/>
      <c r="BGM41" s="213"/>
      <c r="BGN41" s="213"/>
      <c r="BGO41" s="213"/>
      <c r="BGP41" s="213"/>
      <c r="BGQ41" s="213"/>
      <c r="BGR41" s="213"/>
      <c r="BGS41" s="213"/>
      <c r="BGT41" s="213"/>
      <c r="BGU41" s="213"/>
      <c r="BGV41" s="213"/>
      <c r="BGW41" s="213"/>
      <c r="BGX41" s="213"/>
      <c r="BGY41" s="213"/>
      <c r="BGZ41" s="213"/>
      <c r="BHA41" s="213"/>
      <c r="BHB41" s="213"/>
      <c r="BHC41" s="213"/>
      <c r="BHD41" s="213"/>
      <c r="BHE41" s="213"/>
      <c r="BHF41" s="213"/>
      <c r="BHG41" s="213"/>
      <c r="BHH41" s="213"/>
      <c r="BHI41" s="213"/>
      <c r="BHJ41" s="213"/>
      <c r="BHK41" s="213"/>
      <c r="BHL41" s="213"/>
      <c r="BHM41" s="213"/>
      <c r="BHN41" s="213"/>
      <c r="BHO41" s="213"/>
      <c r="BHP41" s="213"/>
      <c r="BHQ41" s="213"/>
      <c r="BHR41" s="213"/>
      <c r="BHS41" s="213"/>
      <c r="BHT41" s="213"/>
      <c r="BHU41" s="213"/>
      <c r="BHV41" s="213"/>
      <c r="BHW41" s="213"/>
      <c r="BHX41" s="213"/>
      <c r="BHY41" s="213"/>
      <c r="BHZ41" s="213"/>
      <c r="BIA41" s="213"/>
      <c r="BIB41" s="213"/>
      <c r="BIC41" s="213"/>
      <c r="BID41" s="213"/>
      <c r="BIE41" s="213"/>
      <c r="BIF41" s="213"/>
      <c r="BIG41" s="213"/>
      <c r="BIH41" s="213"/>
      <c r="BII41" s="213"/>
      <c r="BIJ41" s="213"/>
      <c r="BIK41" s="213"/>
      <c r="BIL41" s="213"/>
      <c r="BIM41" s="213"/>
      <c r="BIN41" s="213"/>
      <c r="BIO41" s="213"/>
      <c r="BIP41" s="213"/>
      <c r="BIQ41" s="213"/>
      <c r="BIR41" s="213"/>
      <c r="BIS41" s="213"/>
      <c r="BIT41" s="213"/>
      <c r="BIU41" s="213"/>
      <c r="BIV41" s="213"/>
      <c r="BIW41" s="213"/>
      <c r="BIX41" s="213"/>
      <c r="BIY41" s="213"/>
      <c r="BIZ41" s="213"/>
      <c r="BJA41" s="213"/>
      <c r="BJB41" s="213"/>
      <c r="BJC41" s="213"/>
      <c r="BJD41" s="213"/>
      <c r="BJE41" s="213"/>
      <c r="BJF41" s="213"/>
      <c r="BJG41" s="213"/>
      <c r="BJH41" s="213"/>
      <c r="BJI41" s="213"/>
      <c r="BJJ41" s="213"/>
      <c r="BJK41" s="213"/>
      <c r="BJL41" s="213"/>
      <c r="BJM41" s="213"/>
      <c r="BJN41" s="213"/>
      <c r="BJO41" s="213"/>
      <c r="BJP41" s="213"/>
      <c r="BJQ41" s="213"/>
      <c r="BJR41" s="213"/>
      <c r="BJS41" s="213"/>
      <c r="BJT41" s="213"/>
      <c r="BJU41" s="213"/>
      <c r="BJV41" s="213"/>
      <c r="BJW41" s="213"/>
      <c r="BJX41" s="213"/>
      <c r="BJY41" s="213"/>
      <c r="BJZ41" s="213"/>
      <c r="BKA41" s="213"/>
      <c r="BKB41" s="213"/>
      <c r="BKC41" s="213"/>
      <c r="BKD41" s="213"/>
      <c r="BKE41" s="213"/>
      <c r="BKF41" s="213"/>
      <c r="BKG41" s="213"/>
      <c r="BKH41" s="213"/>
      <c r="BKI41" s="213"/>
      <c r="BKJ41" s="213"/>
      <c r="BKK41" s="213"/>
      <c r="BKL41" s="213"/>
      <c r="BKM41" s="213"/>
      <c r="BKN41" s="213"/>
      <c r="BKO41" s="213"/>
      <c r="BKP41" s="213"/>
      <c r="BKQ41" s="213"/>
      <c r="BKR41" s="213"/>
      <c r="BKS41" s="213"/>
      <c r="BKT41" s="213"/>
      <c r="BKU41" s="213"/>
      <c r="BKV41" s="213"/>
      <c r="BKW41" s="213"/>
      <c r="BKX41" s="213"/>
      <c r="BKY41" s="213"/>
      <c r="BKZ41" s="213"/>
      <c r="BLA41" s="213"/>
      <c r="BLB41" s="213"/>
      <c r="BLC41" s="213"/>
      <c r="BLD41" s="213"/>
      <c r="BLE41" s="213"/>
      <c r="BLF41" s="213"/>
      <c r="BLG41" s="213"/>
      <c r="BLH41" s="213"/>
      <c r="BLI41" s="213"/>
      <c r="BLJ41" s="213"/>
      <c r="BLK41" s="213"/>
      <c r="BLL41" s="213"/>
      <c r="BLM41" s="213"/>
      <c r="BLN41" s="213"/>
      <c r="BLO41" s="213"/>
      <c r="BLP41" s="213"/>
      <c r="BLQ41" s="213"/>
      <c r="BLR41" s="213"/>
      <c r="BLS41" s="213"/>
      <c r="BLT41" s="213"/>
      <c r="BLU41" s="213"/>
      <c r="BLV41" s="213"/>
      <c r="BLW41" s="213"/>
      <c r="BLX41" s="213"/>
      <c r="BLY41" s="213"/>
      <c r="BLZ41" s="213"/>
      <c r="BMA41" s="213"/>
      <c r="BMB41" s="213"/>
      <c r="BMC41" s="213"/>
      <c r="BMD41" s="213"/>
      <c r="BME41" s="213"/>
      <c r="BMF41" s="213"/>
      <c r="BMG41" s="213"/>
      <c r="BMH41" s="213"/>
      <c r="BMI41" s="213"/>
      <c r="BMJ41" s="213"/>
      <c r="BMK41" s="213"/>
      <c r="BML41" s="213"/>
      <c r="BMM41" s="213"/>
      <c r="BMN41" s="213"/>
      <c r="BMO41" s="213"/>
      <c r="BMP41" s="213"/>
      <c r="BMQ41" s="213"/>
      <c r="BMR41" s="213"/>
      <c r="BMS41" s="213"/>
      <c r="BMT41" s="213"/>
      <c r="BMU41" s="213"/>
      <c r="BMV41" s="213"/>
      <c r="BMW41" s="213"/>
      <c r="BMX41" s="213"/>
      <c r="BMY41" s="213"/>
      <c r="BMZ41" s="213"/>
      <c r="BNA41" s="213"/>
      <c r="BNB41" s="213"/>
      <c r="BNC41" s="213"/>
      <c r="BND41" s="213"/>
      <c r="BNE41" s="213"/>
      <c r="BNF41" s="213"/>
      <c r="BNG41" s="213"/>
      <c r="BNH41" s="213"/>
      <c r="BNI41" s="213"/>
      <c r="BNJ41" s="213"/>
      <c r="BNK41" s="213"/>
      <c r="BNL41" s="213"/>
      <c r="BNM41" s="213"/>
      <c r="BNN41" s="213"/>
      <c r="BNO41" s="213"/>
      <c r="BNP41" s="213"/>
      <c r="BNQ41" s="213"/>
      <c r="BNR41" s="213"/>
      <c r="BNS41" s="213"/>
      <c r="BNT41" s="213"/>
      <c r="BNU41" s="213"/>
      <c r="BNV41" s="213"/>
      <c r="BNW41" s="213"/>
      <c r="BNX41" s="213"/>
      <c r="BNY41" s="213"/>
      <c r="BNZ41" s="213"/>
      <c r="BOA41" s="213"/>
      <c r="BOB41" s="213"/>
      <c r="BOC41" s="213"/>
      <c r="BOD41" s="213"/>
      <c r="BOE41" s="213"/>
      <c r="BOF41" s="213"/>
      <c r="BOG41" s="213"/>
      <c r="BOH41" s="213"/>
      <c r="BOI41" s="213"/>
      <c r="BOJ41" s="213"/>
      <c r="BOK41" s="213"/>
      <c r="BOL41" s="213"/>
      <c r="BOM41" s="213"/>
      <c r="BON41" s="213"/>
      <c r="BOO41" s="213"/>
      <c r="BOP41" s="213"/>
      <c r="BOQ41" s="213"/>
      <c r="BOR41" s="213"/>
      <c r="BOS41" s="213"/>
      <c r="BOT41" s="213"/>
      <c r="BOU41" s="213"/>
      <c r="BOV41" s="213"/>
      <c r="BOW41" s="213"/>
      <c r="BOX41" s="213"/>
      <c r="BOY41" s="213"/>
      <c r="BOZ41" s="213"/>
      <c r="BPA41" s="213"/>
      <c r="BPB41" s="213"/>
      <c r="BPC41" s="213"/>
      <c r="BPD41" s="213"/>
      <c r="BPE41" s="213"/>
      <c r="BPF41" s="213"/>
      <c r="BPG41" s="213"/>
      <c r="BPH41" s="213"/>
      <c r="BPI41" s="213"/>
      <c r="BPJ41" s="213"/>
      <c r="BPK41" s="213"/>
      <c r="BPL41" s="213"/>
      <c r="BPM41" s="213"/>
      <c r="BPN41" s="213"/>
      <c r="BPO41" s="213"/>
      <c r="BPP41" s="213"/>
      <c r="BPQ41" s="213"/>
      <c r="BPR41" s="213"/>
      <c r="BPS41" s="213"/>
      <c r="BPT41" s="213"/>
      <c r="BPU41" s="213"/>
      <c r="BPV41" s="213"/>
      <c r="BPW41" s="213"/>
      <c r="BPX41" s="213"/>
      <c r="BPY41" s="213"/>
      <c r="BPZ41" s="213"/>
      <c r="BQA41" s="213"/>
      <c r="BQB41" s="213"/>
      <c r="BQC41" s="213"/>
      <c r="BQD41" s="213"/>
      <c r="BQE41" s="213"/>
      <c r="BQF41" s="213"/>
      <c r="BQG41" s="213"/>
      <c r="BQH41" s="213"/>
      <c r="BQI41" s="213"/>
      <c r="BQJ41" s="213"/>
      <c r="BQK41" s="213"/>
      <c r="BQL41" s="213"/>
      <c r="BQM41" s="213"/>
      <c r="BQN41" s="213"/>
      <c r="BQO41" s="213"/>
      <c r="BQP41" s="213"/>
      <c r="BQQ41" s="213"/>
      <c r="BQR41" s="213"/>
      <c r="BQS41" s="213"/>
      <c r="BQT41" s="213"/>
      <c r="BQU41" s="213"/>
      <c r="BQV41" s="213"/>
      <c r="BQW41" s="213"/>
      <c r="BQX41" s="213"/>
      <c r="BQY41" s="213"/>
      <c r="BQZ41" s="213"/>
      <c r="BRA41" s="213"/>
      <c r="BRB41" s="213"/>
      <c r="BRC41" s="213"/>
      <c r="BRD41" s="213"/>
      <c r="BRE41" s="213"/>
      <c r="BRF41" s="213"/>
      <c r="BRG41" s="213"/>
      <c r="BRH41" s="213"/>
      <c r="BRI41" s="213"/>
      <c r="BRJ41" s="213"/>
      <c r="BRK41" s="213"/>
      <c r="BRL41" s="213"/>
      <c r="BRM41" s="213"/>
      <c r="BRN41" s="213"/>
      <c r="BRO41" s="213"/>
      <c r="BRP41" s="213"/>
      <c r="BRQ41" s="213"/>
      <c r="BRR41" s="213"/>
      <c r="BRS41" s="213"/>
      <c r="BRT41" s="213"/>
      <c r="BRU41" s="213"/>
      <c r="BRV41" s="213"/>
      <c r="BRW41" s="213"/>
      <c r="BRX41" s="213"/>
      <c r="BRY41" s="213"/>
      <c r="BRZ41" s="213"/>
      <c r="BSA41" s="213"/>
      <c r="BSB41" s="213"/>
      <c r="BSC41" s="213"/>
      <c r="BSD41" s="213"/>
      <c r="BSE41" s="213"/>
      <c r="BSF41" s="213"/>
      <c r="BSG41" s="213"/>
      <c r="BSH41" s="213"/>
      <c r="BSI41" s="213"/>
      <c r="BSJ41" s="213"/>
      <c r="BSK41" s="213"/>
      <c r="BSL41" s="213"/>
      <c r="BSM41" s="213"/>
      <c r="BSN41" s="213"/>
      <c r="BSO41" s="213"/>
      <c r="BSP41" s="213"/>
      <c r="BSQ41" s="213"/>
      <c r="BSR41" s="213"/>
      <c r="BSS41" s="213"/>
      <c r="BST41" s="213"/>
      <c r="BSU41" s="213"/>
      <c r="BSV41" s="213"/>
      <c r="BSW41" s="213"/>
      <c r="BSX41" s="213"/>
      <c r="BSY41" s="213"/>
      <c r="BSZ41" s="213"/>
      <c r="BTA41" s="213"/>
      <c r="BTB41" s="213"/>
      <c r="BTC41" s="213"/>
      <c r="BTD41" s="213"/>
      <c r="BTE41" s="213"/>
      <c r="BTF41" s="213"/>
      <c r="BTG41" s="213"/>
      <c r="BTH41" s="213"/>
      <c r="BTI41" s="213"/>
      <c r="BTJ41" s="213"/>
      <c r="BTK41" s="213"/>
      <c r="BTL41" s="213"/>
      <c r="BTM41" s="213"/>
      <c r="BTN41" s="213"/>
      <c r="BTO41" s="213"/>
      <c r="BTP41" s="213"/>
      <c r="BTQ41" s="213"/>
      <c r="BTR41" s="213"/>
      <c r="BTS41" s="213"/>
      <c r="BTT41" s="213"/>
      <c r="BTU41" s="213"/>
      <c r="BTV41" s="213"/>
      <c r="BTW41" s="213"/>
      <c r="BTX41" s="213"/>
      <c r="BTY41" s="213"/>
      <c r="BTZ41" s="213"/>
      <c r="BUA41" s="213"/>
      <c r="BUB41" s="213"/>
      <c r="BUC41" s="213"/>
      <c r="BUD41" s="213"/>
      <c r="BUE41" s="213"/>
      <c r="BUF41" s="213"/>
      <c r="BUG41" s="213"/>
      <c r="BUH41" s="213"/>
      <c r="BUI41" s="213"/>
      <c r="BUJ41" s="213"/>
      <c r="BUK41" s="213"/>
      <c r="BUL41" s="213"/>
      <c r="BUM41" s="213"/>
      <c r="BUN41" s="213"/>
      <c r="BUO41" s="213"/>
      <c r="BUP41" s="213"/>
      <c r="BUQ41" s="213"/>
      <c r="BUR41" s="213"/>
      <c r="BUS41" s="213"/>
      <c r="BUT41" s="213"/>
      <c r="BUU41" s="213"/>
      <c r="BUV41" s="213"/>
      <c r="BUW41" s="213"/>
      <c r="BUX41" s="213"/>
      <c r="BUY41" s="213"/>
      <c r="BUZ41" s="213"/>
      <c r="BVA41" s="213"/>
      <c r="BVB41" s="213"/>
      <c r="BVC41" s="213"/>
      <c r="BVD41" s="213"/>
      <c r="BVE41" s="213"/>
      <c r="BVF41" s="213"/>
      <c r="BVG41" s="213"/>
      <c r="BVH41" s="213"/>
      <c r="BVI41" s="213"/>
      <c r="BVJ41" s="213"/>
      <c r="BVK41" s="213"/>
      <c r="BVL41" s="213"/>
      <c r="BVM41" s="213"/>
      <c r="BVN41" s="213"/>
      <c r="BVO41" s="213"/>
      <c r="BVP41" s="213"/>
      <c r="BVQ41" s="213"/>
      <c r="BVR41" s="213"/>
      <c r="BVS41" s="213"/>
      <c r="BVT41" s="213"/>
      <c r="BVU41" s="213"/>
      <c r="BVV41" s="213"/>
      <c r="BVW41" s="213"/>
      <c r="BVX41" s="213"/>
      <c r="BVY41" s="213"/>
      <c r="BVZ41" s="213"/>
      <c r="BWA41" s="213"/>
      <c r="BWB41" s="213"/>
      <c r="BWC41" s="213"/>
      <c r="BWD41" s="213"/>
      <c r="BWE41" s="213"/>
      <c r="BWF41" s="213"/>
      <c r="BWG41" s="213"/>
      <c r="BWH41" s="213"/>
      <c r="BWI41" s="213"/>
      <c r="BWJ41" s="213"/>
      <c r="BWK41" s="213"/>
      <c r="BWL41" s="213"/>
      <c r="BWM41" s="213"/>
      <c r="BWN41" s="213"/>
      <c r="BWO41" s="213"/>
      <c r="BWP41" s="213"/>
      <c r="BWQ41" s="213"/>
      <c r="BWR41" s="213"/>
      <c r="BWS41" s="213"/>
      <c r="BWT41" s="213"/>
      <c r="BWU41" s="213"/>
      <c r="BWV41" s="213"/>
      <c r="BWW41" s="213"/>
      <c r="BWX41" s="213"/>
      <c r="BWY41" s="213"/>
      <c r="BWZ41" s="213"/>
      <c r="BXA41" s="213"/>
      <c r="BXB41" s="213"/>
      <c r="BXC41" s="213"/>
      <c r="BXD41" s="213"/>
      <c r="BXE41" s="213"/>
      <c r="BXF41" s="213"/>
      <c r="BXG41" s="213"/>
      <c r="BXH41" s="213"/>
      <c r="BXI41" s="213"/>
      <c r="BXJ41" s="213"/>
      <c r="BXK41" s="213"/>
      <c r="BXL41" s="213"/>
      <c r="BXM41" s="213"/>
      <c r="BXN41" s="213"/>
      <c r="BXO41" s="213"/>
      <c r="BXP41" s="213"/>
      <c r="BXQ41" s="213"/>
      <c r="BXR41" s="213"/>
      <c r="BXS41" s="213"/>
      <c r="BXT41" s="213"/>
      <c r="BXU41" s="213"/>
      <c r="BXV41" s="213"/>
      <c r="BXW41" s="213"/>
      <c r="BXX41" s="213"/>
      <c r="BXY41" s="213"/>
      <c r="BXZ41" s="213"/>
      <c r="BYA41" s="213"/>
      <c r="BYB41" s="213"/>
      <c r="BYC41" s="213"/>
      <c r="BYD41" s="213"/>
      <c r="BYE41" s="213"/>
      <c r="BYF41" s="213"/>
      <c r="BYG41" s="213"/>
      <c r="BYH41" s="213"/>
      <c r="BYI41" s="213"/>
      <c r="BYJ41" s="213"/>
      <c r="BYK41" s="213"/>
      <c r="BYL41" s="213"/>
      <c r="BYM41" s="213"/>
      <c r="BYN41" s="213"/>
      <c r="BYO41" s="213"/>
      <c r="BYP41" s="213"/>
      <c r="BYQ41" s="213"/>
      <c r="BYR41" s="213"/>
      <c r="BYS41" s="213"/>
      <c r="BYT41" s="213"/>
      <c r="BYU41" s="213"/>
      <c r="BYV41" s="213"/>
      <c r="BYW41" s="213"/>
      <c r="BYX41" s="213"/>
      <c r="BYY41" s="213"/>
      <c r="BYZ41" s="213"/>
      <c r="BZA41" s="213"/>
      <c r="BZB41" s="213"/>
      <c r="BZC41" s="213"/>
      <c r="BZD41" s="213"/>
      <c r="BZE41" s="213"/>
      <c r="BZF41" s="213"/>
      <c r="BZG41" s="213"/>
      <c r="BZH41" s="213"/>
      <c r="BZI41" s="213"/>
      <c r="BZJ41" s="213"/>
      <c r="BZK41" s="213"/>
      <c r="BZL41" s="213"/>
      <c r="BZM41" s="213"/>
      <c r="BZN41" s="213"/>
      <c r="BZO41" s="213"/>
      <c r="BZP41" s="213"/>
      <c r="BZQ41" s="213"/>
      <c r="BZR41" s="213"/>
      <c r="BZS41" s="213"/>
      <c r="BZT41" s="213"/>
      <c r="BZU41" s="213"/>
      <c r="BZV41" s="213"/>
      <c r="BZW41" s="213"/>
      <c r="BZX41" s="213"/>
      <c r="BZY41" s="213"/>
      <c r="BZZ41" s="213"/>
      <c r="CAA41" s="213"/>
      <c r="CAB41" s="213"/>
      <c r="CAC41" s="213"/>
      <c r="CAD41" s="213"/>
      <c r="CAE41" s="213"/>
      <c r="CAF41" s="213"/>
      <c r="CAG41" s="213"/>
      <c r="CAH41" s="213"/>
      <c r="CAI41" s="213"/>
      <c r="CAJ41" s="213"/>
      <c r="CAK41" s="213"/>
      <c r="CAL41" s="213"/>
      <c r="CAM41" s="213"/>
      <c r="CAN41" s="213"/>
      <c r="CAO41" s="213"/>
      <c r="CAP41" s="213"/>
      <c r="CAQ41" s="213"/>
      <c r="CAR41" s="213"/>
      <c r="CAS41" s="213"/>
      <c r="CAT41" s="213"/>
      <c r="CAU41" s="213"/>
      <c r="CAV41" s="213"/>
      <c r="CAW41" s="213"/>
      <c r="CAX41" s="213"/>
      <c r="CAY41" s="213"/>
      <c r="CAZ41" s="213"/>
      <c r="CBA41" s="213"/>
      <c r="CBB41" s="213"/>
      <c r="CBC41" s="213"/>
      <c r="CBD41" s="213"/>
      <c r="CBE41" s="213"/>
      <c r="CBF41" s="213"/>
      <c r="CBG41" s="213"/>
      <c r="CBH41" s="213"/>
      <c r="CBI41" s="213"/>
      <c r="CBJ41" s="213"/>
      <c r="CBK41" s="213"/>
      <c r="CBL41" s="213"/>
      <c r="CBM41" s="213"/>
      <c r="CBN41" s="213"/>
      <c r="CBO41" s="213"/>
      <c r="CBP41" s="213"/>
      <c r="CBQ41" s="213"/>
      <c r="CBR41" s="213"/>
      <c r="CBS41" s="213"/>
      <c r="CBT41" s="213"/>
      <c r="CBU41" s="213"/>
      <c r="CBV41" s="213"/>
      <c r="CBW41" s="213"/>
      <c r="CBX41" s="213"/>
      <c r="CBY41" s="213"/>
      <c r="CBZ41" s="213"/>
      <c r="CCA41" s="213"/>
      <c r="CCB41" s="213"/>
      <c r="CCC41" s="213"/>
      <c r="CCD41" s="213"/>
      <c r="CCE41" s="213"/>
      <c r="CCF41" s="213"/>
      <c r="CCG41" s="213"/>
      <c r="CCH41" s="213"/>
      <c r="CCI41" s="213"/>
      <c r="CCJ41" s="213"/>
      <c r="CCK41" s="213"/>
      <c r="CCL41" s="213"/>
      <c r="CCM41" s="213"/>
      <c r="CCN41" s="213"/>
      <c r="CCO41" s="213"/>
      <c r="CCP41" s="213"/>
      <c r="CCQ41" s="213"/>
      <c r="CCR41" s="213"/>
      <c r="CCS41" s="213"/>
      <c r="CCT41" s="213"/>
      <c r="CCU41" s="213"/>
      <c r="CCV41" s="213"/>
      <c r="CCW41" s="213"/>
      <c r="CCX41" s="213"/>
      <c r="CCY41" s="213"/>
      <c r="CCZ41" s="213"/>
      <c r="CDA41" s="213"/>
      <c r="CDB41" s="213"/>
      <c r="CDC41" s="213"/>
      <c r="CDD41" s="213"/>
      <c r="CDE41" s="213"/>
      <c r="CDF41" s="213"/>
      <c r="CDG41" s="213"/>
      <c r="CDH41" s="213"/>
      <c r="CDI41" s="213"/>
      <c r="CDJ41" s="213"/>
      <c r="CDK41" s="213"/>
      <c r="CDL41" s="213"/>
      <c r="CDM41" s="213"/>
      <c r="CDN41" s="213"/>
      <c r="CDO41" s="213"/>
      <c r="CDP41" s="213"/>
      <c r="CDQ41" s="213"/>
      <c r="CDR41" s="213"/>
      <c r="CDS41" s="213"/>
      <c r="CDT41" s="213"/>
      <c r="CDU41" s="213"/>
      <c r="CDV41" s="213"/>
      <c r="CDW41" s="213"/>
      <c r="CDX41" s="213"/>
      <c r="CDY41" s="213"/>
      <c r="CDZ41" s="213"/>
      <c r="CEA41" s="213"/>
      <c r="CEB41" s="213"/>
      <c r="CEC41" s="213"/>
      <c r="CED41" s="213"/>
      <c r="CEE41" s="213"/>
      <c r="CEF41" s="213"/>
      <c r="CEG41" s="213"/>
      <c r="CEH41" s="213"/>
      <c r="CEI41" s="213"/>
      <c r="CEJ41" s="213"/>
      <c r="CEK41" s="213"/>
      <c r="CEL41" s="213"/>
      <c r="CEM41" s="213"/>
      <c r="CEN41" s="213"/>
      <c r="CEO41" s="213"/>
      <c r="CEP41" s="213"/>
      <c r="CEQ41" s="213"/>
      <c r="CER41" s="213"/>
      <c r="CES41" s="213"/>
      <c r="CET41" s="213"/>
      <c r="CEU41" s="213"/>
      <c r="CEV41" s="213"/>
      <c r="CEW41" s="213"/>
      <c r="CEX41" s="213"/>
      <c r="CEY41" s="213"/>
      <c r="CEZ41" s="213"/>
      <c r="CFA41" s="213"/>
      <c r="CFB41" s="213"/>
      <c r="CFC41" s="213"/>
      <c r="CFD41" s="213"/>
      <c r="CFE41" s="213"/>
      <c r="CFF41" s="213"/>
      <c r="CFG41" s="213"/>
      <c r="CFH41" s="213"/>
      <c r="CFI41" s="213"/>
      <c r="CFJ41" s="213"/>
      <c r="CFK41" s="213"/>
      <c r="CFL41" s="213"/>
      <c r="CFM41" s="213"/>
      <c r="CFN41" s="213"/>
      <c r="CFO41" s="213"/>
      <c r="CFP41" s="213"/>
      <c r="CFQ41" s="213"/>
      <c r="CFR41" s="213"/>
      <c r="CFS41" s="213"/>
      <c r="CFT41" s="213"/>
      <c r="CFU41" s="213"/>
      <c r="CFV41" s="213"/>
      <c r="CFW41" s="213"/>
      <c r="CFX41" s="213"/>
      <c r="CFY41" s="213"/>
      <c r="CFZ41" s="213"/>
      <c r="CGA41" s="213"/>
      <c r="CGB41" s="213"/>
      <c r="CGC41" s="213"/>
      <c r="CGD41" s="213"/>
      <c r="CGE41" s="213"/>
      <c r="CGF41" s="213"/>
      <c r="CGG41" s="213"/>
      <c r="CGH41" s="213"/>
      <c r="CGI41" s="213"/>
      <c r="CGJ41" s="213"/>
      <c r="CGK41" s="213"/>
      <c r="CGL41" s="213"/>
      <c r="CGM41" s="213"/>
      <c r="CGN41" s="213"/>
      <c r="CGO41" s="213"/>
      <c r="CGP41" s="213"/>
      <c r="CGQ41" s="213"/>
      <c r="CGR41" s="213"/>
      <c r="CGS41" s="213"/>
      <c r="CGT41" s="213"/>
      <c r="CGU41" s="213"/>
      <c r="CGV41" s="213"/>
      <c r="CGW41" s="213"/>
      <c r="CGX41" s="213"/>
      <c r="CGY41" s="213"/>
      <c r="CGZ41" s="213"/>
      <c r="CHA41" s="213"/>
      <c r="CHB41" s="213"/>
      <c r="CHC41" s="213"/>
      <c r="CHD41" s="213"/>
      <c r="CHE41" s="213"/>
      <c r="CHF41" s="213"/>
      <c r="CHG41" s="213"/>
      <c r="CHH41" s="213"/>
      <c r="CHI41" s="213"/>
      <c r="CHJ41" s="213"/>
      <c r="CHK41" s="213"/>
      <c r="CHL41" s="213"/>
      <c r="CHM41" s="213"/>
      <c r="CHN41" s="213"/>
      <c r="CHO41" s="213"/>
      <c r="CHP41" s="213"/>
      <c r="CHQ41" s="213"/>
      <c r="CHR41" s="213"/>
      <c r="CHS41" s="213"/>
      <c r="CHT41" s="213"/>
      <c r="CHU41" s="213"/>
      <c r="CHV41" s="213"/>
      <c r="CHW41" s="213"/>
      <c r="CHX41" s="213"/>
      <c r="CHY41" s="213"/>
      <c r="CHZ41" s="213"/>
      <c r="CIA41" s="213"/>
      <c r="CIB41" s="213"/>
      <c r="CIC41" s="213"/>
      <c r="CID41" s="213"/>
      <c r="CIE41" s="213"/>
      <c r="CIF41" s="213"/>
      <c r="CIG41" s="213"/>
      <c r="CIH41" s="213"/>
      <c r="CII41" s="213"/>
      <c r="CIJ41" s="213"/>
      <c r="CIK41" s="213"/>
      <c r="CIL41" s="213"/>
      <c r="CIM41" s="213"/>
      <c r="CIN41" s="213"/>
      <c r="CIO41" s="213"/>
      <c r="CIP41" s="213"/>
      <c r="CIQ41" s="213"/>
      <c r="CIR41" s="213"/>
      <c r="CIS41" s="213"/>
      <c r="CIT41" s="213"/>
      <c r="CIU41" s="213"/>
      <c r="CIV41" s="213"/>
      <c r="CIW41" s="213"/>
      <c r="CIX41" s="213"/>
      <c r="CIY41" s="213"/>
      <c r="CIZ41" s="213"/>
      <c r="CJA41" s="213"/>
      <c r="CJB41" s="213"/>
      <c r="CJC41" s="213"/>
      <c r="CJD41" s="213"/>
      <c r="CJE41" s="213"/>
      <c r="CJF41" s="213"/>
      <c r="CJG41" s="213"/>
      <c r="CJH41" s="213"/>
      <c r="CJI41" s="213"/>
      <c r="CJJ41" s="213"/>
      <c r="CJK41" s="213"/>
      <c r="CJL41" s="213"/>
      <c r="CJM41" s="213"/>
      <c r="CJN41" s="213"/>
      <c r="CJO41" s="213"/>
      <c r="CJP41" s="213"/>
      <c r="CJQ41" s="213"/>
      <c r="CJR41" s="213"/>
      <c r="CJS41" s="213"/>
      <c r="CJT41" s="213"/>
      <c r="CJU41" s="213"/>
      <c r="CJV41" s="213"/>
      <c r="CJW41" s="213"/>
      <c r="CJX41" s="213"/>
      <c r="CJY41" s="213"/>
      <c r="CJZ41" s="213"/>
      <c r="CKA41" s="213"/>
      <c r="CKB41" s="213"/>
      <c r="CKC41" s="213"/>
      <c r="CKD41" s="213"/>
      <c r="CKE41" s="213"/>
      <c r="CKF41" s="213"/>
      <c r="CKG41" s="213"/>
      <c r="CKH41" s="213"/>
      <c r="CKI41" s="213"/>
      <c r="CKJ41" s="213"/>
      <c r="CKK41" s="213"/>
      <c r="CKL41" s="213"/>
      <c r="CKM41" s="213"/>
      <c r="CKN41" s="213"/>
      <c r="CKO41" s="213"/>
      <c r="CKP41" s="213"/>
      <c r="CKQ41" s="213"/>
      <c r="CKR41" s="213"/>
      <c r="CKS41" s="213"/>
      <c r="CKT41" s="213"/>
      <c r="CKU41" s="213"/>
      <c r="CKV41" s="213"/>
      <c r="CKW41" s="213"/>
      <c r="CKX41" s="213"/>
      <c r="CKY41" s="213"/>
      <c r="CKZ41" s="213"/>
      <c r="CLA41" s="213"/>
      <c r="CLB41" s="213"/>
      <c r="CLC41" s="213"/>
      <c r="CLD41" s="213"/>
      <c r="CLE41" s="213"/>
      <c r="CLF41" s="213"/>
      <c r="CLG41" s="213"/>
      <c r="CLH41" s="213"/>
      <c r="CLI41" s="213"/>
      <c r="CLJ41" s="213"/>
      <c r="CLK41" s="213"/>
      <c r="CLL41" s="213"/>
      <c r="CLM41" s="213"/>
      <c r="CLN41" s="213"/>
      <c r="CLO41" s="213"/>
      <c r="CLP41" s="213"/>
      <c r="CLQ41" s="213"/>
      <c r="CLR41" s="213"/>
      <c r="CLS41" s="213"/>
      <c r="CLT41" s="213"/>
      <c r="CLU41" s="213"/>
      <c r="CLV41" s="213"/>
      <c r="CLW41" s="213"/>
      <c r="CLX41" s="213"/>
      <c r="CLY41" s="213"/>
      <c r="CLZ41" s="213"/>
      <c r="CMA41" s="213"/>
      <c r="CMB41" s="213"/>
      <c r="CMC41" s="213"/>
      <c r="CMD41" s="213"/>
      <c r="CME41" s="213"/>
      <c r="CMF41" s="213"/>
      <c r="CMG41" s="213"/>
      <c r="CMH41" s="213"/>
      <c r="CMI41" s="213"/>
      <c r="CMJ41" s="213"/>
      <c r="CMK41" s="213"/>
      <c r="CML41" s="213"/>
      <c r="CMM41" s="213"/>
      <c r="CMN41" s="213"/>
      <c r="CMO41" s="213"/>
      <c r="CMP41" s="213"/>
      <c r="CMQ41" s="213"/>
      <c r="CMR41" s="213"/>
      <c r="CMS41" s="213"/>
      <c r="CMT41" s="213"/>
      <c r="CMU41" s="213"/>
      <c r="CMV41" s="213"/>
      <c r="CMW41" s="213"/>
      <c r="CMX41" s="213"/>
      <c r="CMY41" s="213"/>
      <c r="CMZ41" s="213"/>
      <c r="CNA41" s="213"/>
      <c r="CNB41" s="213"/>
      <c r="CNC41" s="213"/>
      <c r="CND41" s="213"/>
      <c r="CNE41" s="213"/>
      <c r="CNF41" s="213"/>
      <c r="CNG41" s="213"/>
      <c r="CNH41" s="213"/>
      <c r="CNI41" s="213"/>
      <c r="CNJ41" s="213"/>
      <c r="CNK41" s="213"/>
      <c r="CNL41" s="213"/>
      <c r="CNM41" s="213"/>
      <c r="CNN41" s="213"/>
      <c r="CNO41" s="213"/>
      <c r="CNP41" s="213"/>
      <c r="CNQ41" s="213"/>
      <c r="CNR41" s="213"/>
      <c r="CNS41" s="213"/>
      <c r="CNT41" s="213"/>
      <c r="CNU41" s="213"/>
      <c r="CNV41" s="213"/>
      <c r="CNW41" s="213"/>
      <c r="CNX41" s="213"/>
      <c r="CNY41" s="213"/>
      <c r="CNZ41" s="213"/>
      <c r="COA41" s="213"/>
      <c r="COB41" s="213"/>
      <c r="COC41" s="213"/>
      <c r="COD41" s="213"/>
      <c r="COE41" s="213"/>
      <c r="COF41" s="213"/>
      <c r="COG41" s="213"/>
      <c r="COH41" s="213"/>
      <c r="COI41" s="213"/>
      <c r="COJ41" s="213"/>
      <c r="COK41" s="213"/>
      <c r="COL41" s="213"/>
      <c r="COM41" s="213"/>
      <c r="CON41" s="213"/>
      <c r="COO41" s="213"/>
      <c r="COP41" s="213"/>
      <c r="COQ41" s="213"/>
      <c r="COR41" s="213"/>
      <c r="COS41" s="213"/>
      <c r="COT41" s="213"/>
      <c r="COU41" s="213"/>
      <c r="COV41" s="213"/>
      <c r="COW41" s="213"/>
      <c r="COX41" s="213"/>
      <c r="COY41" s="213"/>
      <c r="COZ41" s="213"/>
      <c r="CPA41" s="213"/>
      <c r="CPB41" s="213"/>
      <c r="CPC41" s="213"/>
      <c r="CPD41" s="213"/>
      <c r="CPE41" s="213"/>
      <c r="CPF41" s="213"/>
      <c r="CPG41" s="213"/>
      <c r="CPH41" s="213"/>
      <c r="CPI41" s="213"/>
      <c r="CPJ41" s="213"/>
      <c r="CPK41" s="213"/>
      <c r="CPL41" s="213"/>
      <c r="CPM41" s="213"/>
      <c r="CPN41" s="213"/>
      <c r="CPO41" s="213"/>
      <c r="CPP41" s="213"/>
      <c r="CPQ41" s="213"/>
      <c r="CPR41" s="213"/>
      <c r="CPS41" s="213"/>
      <c r="CPT41" s="213"/>
      <c r="CPU41" s="213"/>
      <c r="CPV41" s="213"/>
      <c r="CPW41" s="213"/>
      <c r="CPX41" s="213"/>
      <c r="CPY41" s="213"/>
      <c r="CPZ41" s="213"/>
      <c r="CQA41" s="213"/>
      <c r="CQB41" s="213"/>
      <c r="CQC41" s="213"/>
      <c r="CQD41" s="213"/>
      <c r="CQE41" s="213"/>
      <c r="CQF41" s="213"/>
      <c r="CQG41" s="213"/>
      <c r="CQH41" s="213"/>
      <c r="CQI41" s="213"/>
      <c r="CQJ41" s="213"/>
      <c r="CQK41" s="213"/>
      <c r="CQL41" s="213"/>
      <c r="CQM41" s="213"/>
      <c r="CQN41" s="213"/>
      <c r="CQO41" s="213"/>
      <c r="CQP41" s="213"/>
      <c r="CQQ41" s="213"/>
      <c r="CQR41" s="213"/>
      <c r="CQS41" s="213"/>
      <c r="CQT41" s="213"/>
      <c r="CQU41" s="213"/>
      <c r="CQV41" s="213"/>
      <c r="CQW41" s="213"/>
      <c r="CQX41" s="213"/>
      <c r="CQY41" s="213"/>
      <c r="CQZ41" s="213"/>
      <c r="CRA41" s="213"/>
      <c r="CRB41" s="213"/>
      <c r="CRC41" s="213"/>
      <c r="CRD41" s="213"/>
      <c r="CRE41" s="213"/>
      <c r="CRF41" s="213"/>
      <c r="CRG41" s="213"/>
      <c r="CRH41" s="213"/>
      <c r="CRI41" s="213"/>
      <c r="CRJ41" s="213"/>
      <c r="CRK41" s="213"/>
      <c r="CRL41" s="213"/>
      <c r="CRM41" s="213"/>
      <c r="CRN41" s="213"/>
      <c r="CRO41" s="213"/>
      <c r="CRP41" s="213"/>
      <c r="CRQ41" s="213"/>
      <c r="CRR41" s="213"/>
      <c r="CRS41" s="213"/>
      <c r="CRT41" s="213"/>
      <c r="CRU41" s="213"/>
      <c r="CRV41" s="213"/>
      <c r="CRW41" s="213"/>
      <c r="CRX41" s="213"/>
      <c r="CRY41" s="213"/>
      <c r="CRZ41" s="213"/>
      <c r="CSA41" s="213"/>
      <c r="CSB41" s="213"/>
      <c r="CSC41" s="213"/>
      <c r="CSD41" s="213"/>
      <c r="CSE41" s="213"/>
      <c r="CSF41" s="213"/>
      <c r="CSG41" s="213"/>
      <c r="CSH41" s="213"/>
      <c r="CSI41" s="213"/>
      <c r="CSJ41" s="213"/>
      <c r="CSK41" s="213"/>
      <c r="CSL41" s="213"/>
      <c r="CSM41" s="213"/>
      <c r="CSN41" s="213"/>
      <c r="CSO41" s="213"/>
      <c r="CSP41" s="213"/>
      <c r="CSQ41" s="213"/>
      <c r="CSR41" s="213"/>
      <c r="CSS41" s="213"/>
      <c r="CST41" s="213"/>
      <c r="CSU41" s="213"/>
      <c r="CSV41" s="213"/>
      <c r="CSW41" s="213"/>
      <c r="CSX41" s="213"/>
      <c r="CSY41" s="213"/>
      <c r="CSZ41" s="213"/>
      <c r="CTA41" s="213"/>
      <c r="CTB41" s="213"/>
      <c r="CTC41" s="213"/>
      <c r="CTD41" s="213"/>
      <c r="CTE41" s="213"/>
      <c r="CTF41" s="213"/>
      <c r="CTG41" s="213"/>
      <c r="CTH41" s="213"/>
      <c r="CTI41" s="213"/>
      <c r="CTJ41" s="213"/>
      <c r="CTK41" s="213"/>
      <c r="CTL41" s="213"/>
      <c r="CTM41" s="213"/>
      <c r="CTN41" s="213"/>
      <c r="CTO41" s="213"/>
      <c r="CTP41" s="213"/>
      <c r="CTQ41" s="213"/>
      <c r="CTR41" s="213"/>
      <c r="CTS41" s="213"/>
      <c r="CTT41" s="213"/>
      <c r="CTU41" s="213"/>
      <c r="CTV41" s="213"/>
      <c r="CTW41" s="213"/>
      <c r="CTX41" s="213"/>
      <c r="CTY41" s="213"/>
      <c r="CTZ41" s="213"/>
      <c r="CUA41" s="213"/>
      <c r="CUB41" s="213"/>
      <c r="CUC41" s="213"/>
      <c r="CUD41" s="213"/>
      <c r="CUE41" s="213"/>
      <c r="CUF41" s="213"/>
      <c r="CUG41" s="213"/>
      <c r="CUH41" s="213"/>
      <c r="CUI41" s="213"/>
      <c r="CUJ41" s="213"/>
      <c r="CUK41" s="213"/>
      <c r="CUL41" s="213"/>
      <c r="CUM41" s="213"/>
      <c r="CUN41" s="213"/>
      <c r="CUO41" s="213"/>
      <c r="CUP41" s="213"/>
      <c r="CUQ41" s="213"/>
      <c r="CUR41" s="213"/>
      <c r="CUS41" s="213"/>
      <c r="CUT41" s="213"/>
      <c r="CUU41" s="213"/>
      <c r="CUV41" s="213"/>
      <c r="CUW41" s="213"/>
      <c r="CUX41" s="213"/>
      <c r="CUY41" s="213"/>
      <c r="CUZ41" s="213"/>
      <c r="CVA41" s="213"/>
      <c r="CVB41" s="213"/>
      <c r="CVC41" s="213"/>
      <c r="CVD41" s="213"/>
      <c r="CVE41" s="213"/>
      <c r="CVF41" s="213"/>
      <c r="CVG41" s="213"/>
      <c r="CVH41" s="213"/>
      <c r="CVI41" s="213"/>
      <c r="CVJ41" s="213"/>
      <c r="CVK41" s="213"/>
      <c r="CVL41" s="213"/>
      <c r="CVM41" s="213"/>
      <c r="CVN41" s="213"/>
      <c r="CVO41" s="213"/>
      <c r="CVP41" s="213"/>
      <c r="CVQ41" s="213"/>
      <c r="CVR41" s="213"/>
      <c r="CVS41" s="213"/>
      <c r="CVT41" s="213"/>
      <c r="CVU41" s="213"/>
      <c r="CVV41" s="213"/>
      <c r="CVW41" s="213"/>
      <c r="CVX41" s="213"/>
      <c r="CVY41" s="213"/>
      <c r="CVZ41" s="213"/>
      <c r="CWA41" s="213"/>
      <c r="CWB41" s="213"/>
      <c r="CWC41" s="213"/>
      <c r="CWD41" s="213"/>
      <c r="CWE41" s="213"/>
      <c r="CWF41" s="213"/>
      <c r="CWG41" s="213"/>
      <c r="CWH41" s="213"/>
      <c r="CWI41" s="213"/>
      <c r="CWJ41" s="213"/>
      <c r="CWK41" s="213"/>
      <c r="CWL41" s="213"/>
      <c r="CWM41" s="213"/>
      <c r="CWN41" s="213"/>
      <c r="CWO41" s="213"/>
      <c r="CWP41" s="213"/>
      <c r="CWQ41" s="213"/>
      <c r="CWR41" s="213"/>
      <c r="CWS41" s="213"/>
      <c r="CWT41" s="213"/>
      <c r="CWU41" s="213"/>
      <c r="CWV41" s="213"/>
      <c r="CWW41" s="213"/>
      <c r="CWX41" s="213"/>
      <c r="CWY41" s="213"/>
      <c r="CWZ41" s="213"/>
      <c r="CXA41" s="213"/>
      <c r="CXB41" s="213"/>
      <c r="CXC41" s="213"/>
      <c r="CXD41" s="213"/>
      <c r="CXE41" s="213"/>
      <c r="CXF41" s="213"/>
      <c r="CXG41" s="213"/>
      <c r="CXH41" s="213"/>
      <c r="CXI41" s="213"/>
      <c r="CXJ41" s="213"/>
      <c r="CXK41" s="213"/>
      <c r="CXL41" s="213"/>
      <c r="CXM41" s="213"/>
      <c r="CXN41" s="213"/>
      <c r="CXO41" s="213"/>
      <c r="CXP41" s="213"/>
      <c r="CXQ41" s="213"/>
      <c r="CXR41" s="213"/>
      <c r="CXS41" s="213"/>
      <c r="CXT41" s="213"/>
      <c r="CXU41" s="213"/>
      <c r="CXV41" s="213"/>
      <c r="CXW41" s="213"/>
      <c r="CXX41" s="213"/>
      <c r="CXY41" s="213"/>
      <c r="CXZ41" s="213"/>
      <c r="CYA41" s="213"/>
      <c r="CYB41" s="213"/>
      <c r="CYC41" s="213"/>
      <c r="CYD41" s="213"/>
      <c r="CYE41" s="213"/>
      <c r="CYF41" s="213"/>
      <c r="CYG41" s="213"/>
      <c r="CYH41" s="213"/>
      <c r="CYI41" s="213"/>
      <c r="CYJ41" s="213"/>
      <c r="CYK41" s="213"/>
      <c r="CYL41" s="213"/>
      <c r="CYM41" s="213"/>
      <c r="CYN41" s="213"/>
      <c r="CYO41" s="213"/>
      <c r="CYP41" s="213"/>
      <c r="CYQ41" s="213"/>
      <c r="CYR41" s="213"/>
      <c r="CYS41" s="213"/>
      <c r="CYT41" s="213"/>
      <c r="CYU41" s="213"/>
      <c r="CYV41" s="213"/>
      <c r="CYW41" s="213"/>
      <c r="CYX41" s="213"/>
      <c r="CYY41" s="213"/>
      <c r="CYZ41" s="213"/>
      <c r="CZA41" s="213"/>
      <c r="CZB41" s="213"/>
      <c r="CZC41" s="213"/>
      <c r="CZD41" s="213"/>
      <c r="CZE41" s="213"/>
      <c r="CZF41" s="213"/>
      <c r="CZG41" s="213"/>
      <c r="CZH41" s="213"/>
      <c r="CZI41" s="213"/>
      <c r="CZJ41" s="213"/>
      <c r="CZK41" s="213"/>
      <c r="CZL41" s="213"/>
      <c r="CZM41" s="213"/>
      <c r="CZN41" s="213"/>
      <c r="CZO41" s="213"/>
      <c r="CZP41" s="213"/>
      <c r="CZQ41" s="213"/>
      <c r="CZR41" s="213"/>
      <c r="CZS41" s="213"/>
      <c r="CZT41" s="213"/>
      <c r="CZU41" s="213"/>
      <c r="CZV41" s="213"/>
      <c r="CZW41" s="213"/>
      <c r="CZX41" s="213"/>
      <c r="CZY41" s="213"/>
      <c r="CZZ41" s="213"/>
      <c r="DAA41" s="213"/>
      <c r="DAB41" s="213"/>
      <c r="DAC41" s="213"/>
      <c r="DAD41" s="213"/>
      <c r="DAE41" s="213"/>
      <c r="DAF41" s="213"/>
      <c r="DAG41" s="213"/>
      <c r="DAH41" s="213"/>
      <c r="DAI41" s="213"/>
      <c r="DAJ41" s="213"/>
      <c r="DAK41" s="213"/>
      <c r="DAL41" s="213"/>
      <c r="DAM41" s="213"/>
      <c r="DAN41" s="213"/>
      <c r="DAO41" s="213"/>
      <c r="DAP41" s="213"/>
      <c r="DAQ41" s="213"/>
      <c r="DAR41" s="213"/>
      <c r="DAS41" s="213"/>
      <c r="DAT41" s="213"/>
      <c r="DAU41" s="213"/>
      <c r="DAV41" s="213"/>
      <c r="DAW41" s="213"/>
      <c r="DAX41" s="213"/>
      <c r="DAY41" s="213"/>
      <c r="DAZ41" s="213"/>
      <c r="DBA41" s="213"/>
      <c r="DBB41" s="213"/>
      <c r="DBC41" s="213"/>
      <c r="DBD41" s="213"/>
      <c r="DBE41" s="213"/>
      <c r="DBF41" s="213"/>
      <c r="DBG41" s="213"/>
      <c r="DBH41" s="213"/>
      <c r="DBI41" s="213"/>
      <c r="DBJ41" s="213"/>
      <c r="DBK41" s="213"/>
      <c r="DBL41" s="213"/>
      <c r="DBM41" s="213"/>
      <c r="DBN41" s="213"/>
      <c r="DBO41" s="213"/>
      <c r="DBP41" s="213"/>
      <c r="DBQ41" s="213"/>
      <c r="DBR41" s="213"/>
      <c r="DBS41" s="213"/>
      <c r="DBT41" s="213"/>
      <c r="DBU41" s="213"/>
      <c r="DBV41" s="213"/>
      <c r="DBW41" s="213"/>
      <c r="DBX41" s="213"/>
      <c r="DBY41" s="213"/>
      <c r="DBZ41" s="213"/>
      <c r="DCA41" s="213"/>
      <c r="DCB41" s="213"/>
      <c r="DCC41" s="213"/>
      <c r="DCD41" s="213"/>
      <c r="DCE41" s="213"/>
      <c r="DCF41" s="213"/>
      <c r="DCG41" s="213"/>
      <c r="DCH41" s="213"/>
      <c r="DCI41" s="213"/>
      <c r="DCJ41" s="213"/>
      <c r="DCK41" s="213"/>
      <c r="DCL41" s="213"/>
      <c r="DCM41" s="213"/>
      <c r="DCN41" s="213"/>
      <c r="DCO41" s="213"/>
      <c r="DCP41" s="213"/>
      <c r="DCQ41" s="213"/>
      <c r="DCR41" s="213"/>
      <c r="DCS41" s="213"/>
      <c r="DCT41" s="213"/>
      <c r="DCU41" s="213"/>
      <c r="DCV41" s="213"/>
      <c r="DCW41" s="213"/>
      <c r="DCX41" s="213"/>
      <c r="DCY41" s="213"/>
      <c r="DCZ41" s="213"/>
      <c r="DDA41" s="213"/>
      <c r="DDB41" s="213"/>
      <c r="DDC41" s="213"/>
      <c r="DDD41" s="213"/>
      <c r="DDE41" s="213"/>
      <c r="DDF41" s="213"/>
      <c r="DDG41" s="213"/>
      <c r="DDH41" s="213"/>
      <c r="DDI41" s="213"/>
      <c r="DDJ41" s="213"/>
      <c r="DDK41" s="213"/>
      <c r="DDL41" s="213"/>
      <c r="DDM41" s="213"/>
      <c r="DDN41" s="213"/>
      <c r="DDO41" s="213"/>
      <c r="DDP41" s="213"/>
      <c r="DDQ41" s="213"/>
      <c r="DDR41" s="213"/>
      <c r="DDS41" s="213"/>
      <c r="DDT41" s="213"/>
      <c r="DDU41" s="213"/>
      <c r="DDV41" s="213"/>
      <c r="DDW41" s="213"/>
      <c r="DDX41" s="213"/>
      <c r="DDY41" s="213"/>
      <c r="DDZ41" s="213"/>
      <c r="DEA41" s="213"/>
      <c r="DEB41" s="213"/>
      <c r="DEC41" s="213"/>
      <c r="DED41" s="213"/>
      <c r="DEE41" s="213"/>
      <c r="DEF41" s="213"/>
      <c r="DEG41" s="213"/>
      <c r="DEH41" s="213"/>
      <c r="DEI41" s="213"/>
      <c r="DEJ41" s="213"/>
      <c r="DEK41" s="213"/>
      <c r="DEL41" s="213"/>
      <c r="DEM41" s="213"/>
      <c r="DEN41" s="213"/>
      <c r="DEO41" s="213"/>
      <c r="DEP41" s="213"/>
      <c r="DEQ41" s="213"/>
      <c r="DER41" s="213"/>
      <c r="DES41" s="213"/>
      <c r="DET41" s="213"/>
      <c r="DEU41" s="213"/>
      <c r="DEV41" s="213"/>
      <c r="DEW41" s="213"/>
      <c r="DEX41" s="213"/>
      <c r="DEY41" s="213"/>
      <c r="DEZ41" s="213"/>
      <c r="DFA41" s="213"/>
      <c r="DFB41" s="213"/>
      <c r="DFC41" s="213"/>
      <c r="DFD41" s="213"/>
      <c r="DFE41" s="213"/>
      <c r="DFF41" s="213"/>
      <c r="DFG41" s="213"/>
      <c r="DFH41" s="213"/>
      <c r="DFI41" s="213"/>
      <c r="DFJ41" s="213"/>
      <c r="DFK41" s="213"/>
      <c r="DFL41" s="213"/>
      <c r="DFM41" s="213"/>
      <c r="DFN41" s="213"/>
      <c r="DFO41" s="213"/>
      <c r="DFP41" s="213"/>
      <c r="DFQ41" s="213"/>
      <c r="DFR41" s="213"/>
      <c r="DFS41" s="213"/>
      <c r="DFT41" s="213"/>
      <c r="DFU41" s="213"/>
      <c r="DFV41" s="213"/>
      <c r="DFW41" s="213"/>
      <c r="DFX41" s="213"/>
      <c r="DFY41" s="213"/>
      <c r="DFZ41" s="213"/>
      <c r="DGA41" s="213"/>
      <c r="DGB41" s="213"/>
      <c r="DGC41" s="213"/>
      <c r="DGD41" s="213"/>
      <c r="DGE41" s="213"/>
      <c r="DGF41" s="213"/>
      <c r="DGG41" s="213"/>
      <c r="DGH41" s="213"/>
      <c r="DGI41" s="213"/>
      <c r="DGJ41" s="213"/>
      <c r="DGK41" s="213"/>
      <c r="DGL41" s="213"/>
      <c r="DGM41" s="213"/>
      <c r="DGN41" s="213"/>
      <c r="DGO41" s="213"/>
      <c r="DGP41" s="213"/>
      <c r="DGQ41" s="213"/>
      <c r="DGR41" s="213"/>
      <c r="DGS41" s="213"/>
      <c r="DGT41" s="213"/>
      <c r="DGU41" s="213"/>
      <c r="DGV41" s="213"/>
      <c r="DGW41" s="213"/>
      <c r="DGX41" s="213"/>
      <c r="DGY41" s="213"/>
      <c r="DGZ41" s="213"/>
      <c r="DHA41" s="213"/>
      <c r="DHB41" s="213"/>
      <c r="DHC41" s="213"/>
      <c r="DHD41" s="213"/>
      <c r="DHE41" s="213"/>
      <c r="DHF41" s="213"/>
      <c r="DHG41" s="213"/>
      <c r="DHH41" s="213"/>
      <c r="DHI41" s="213"/>
      <c r="DHJ41" s="213"/>
      <c r="DHK41" s="213"/>
      <c r="DHL41" s="213"/>
      <c r="DHM41" s="213"/>
      <c r="DHN41" s="213"/>
      <c r="DHO41" s="213"/>
      <c r="DHP41" s="213"/>
      <c r="DHQ41" s="213"/>
      <c r="DHR41" s="213"/>
      <c r="DHS41" s="213"/>
      <c r="DHT41" s="213"/>
      <c r="DHU41" s="213"/>
      <c r="DHV41" s="213"/>
      <c r="DHW41" s="213"/>
      <c r="DHX41" s="213"/>
      <c r="DHY41" s="213"/>
      <c r="DHZ41" s="213"/>
      <c r="DIA41" s="213"/>
      <c r="DIB41" s="213"/>
      <c r="DIC41" s="213"/>
      <c r="DID41" s="213"/>
      <c r="DIE41" s="213"/>
      <c r="DIF41" s="213"/>
      <c r="DIG41" s="213"/>
      <c r="DIH41" s="213"/>
      <c r="DII41" s="213"/>
      <c r="DIJ41" s="213"/>
      <c r="DIK41" s="213"/>
      <c r="DIL41" s="213"/>
      <c r="DIM41" s="213"/>
      <c r="DIN41" s="213"/>
      <c r="DIO41" s="213"/>
      <c r="DIP41" s="213"/>
      <c r="DIQ41" s="213"/>
      <c r="DIR41" s="213"/>
      <c r="DIS41" s="213"/>
      <c r="DIT41" s="213"/>
      <c r="DIU41" s="213"/>
      <c r="DIV41" s="213"/>
      <c r="DIW41" s="213"/>
      <c r="DIX41" s="213"/>
      <c r="DIY41" s="213"/>
      <c r="DIZ41" s="213"/>
      <c r="DJA41" s="213"/>
      <c r="DJB41" s="213"/>
      <c r="DJC41" s="213"/>
      <c r="DJD41" s="213"/>
      <c r="DJE41" s="213"/>
      <c r="DJF41" s="213"/>
      <c r="DJG41" s="213"/>
      <c r="DJH41" s="213"/>
      <c r="DJI41" s="213"/>
      <c r="DJJ41" s="213"/>
      <c r="DJK41" s="213"/>
      <c r="DJL41" s="213"/>
      <c r="DJM41" s="213"/>
      <c r="DJN41" s="213"/>
      <c r="DJO41" s="213"/>
      <c r="DJP41" s="213"/>
      <c r="DJQ41" s="213"/>
      <c r="DJR41" s="213"/>
      <c r="DJS41" s="213"/>
      <c r="DJT41" s="213"/>
      <c r="DJU41" s="213"/>
      <c r="DJV41" s="213"/>
      <c r="DJW41" s="213"/>
      <c r="DJX41" s="213"/>
      <c r="DJY41" s="213"/>
      <c r="DJZ41" s="213"/>
      <c r="DKA41" s="213"/>
      <c r="DKB41" s="213"/>
      <c r="DKC41" s="213"/>
      <c r="DKD41" s="213"/>
      <c r="DKE41" s="213"/>
      <c r="DKF41" s="213"/>
      <c r="DKG41" s="213"/>
      <c r="DKH41" s="213"/>
      <c r="DKI41" s="213"/>
      <c r="DKJ41" s="213"/>
      <c r="DKK41" s="213"/>
      <c r="DKL41" s="213"/>
      <c r="DKM41" s="213"/>
      <c r="DKN41" s="213"/>
      <c r="DKO41" s="213"/>
      <c r="DKP41" s="213"/>
      <c r="DKQ41" s="213"/>
      <c r="DKR41" s="213"/>
      <c r="DKS41" s="213"/>
      <c r="DKT41" s="213"/>
      <c r="DKU41" s="213"/>
      <c r="DKV41" s="213"/>
      <c r="DKW41" s="213"/>
      <c r="DKX41" s="213"/>
      <c r="DKY41" s="213"/>
      <c r="DKZ41" s="213"/>
      <c r="DLA41" s="213"/>
      <c r="DLB41" s="213"/>
      <c r="DLC41" s="213"/>
      <c r="DLD41" s="213"/>
      <c r="DLE41" s="213"/>
      <c r="DLF41" s="213"/>
      <c r="DLG41" s="213"/>
      <c r="DLH41" s="213"/>
      <c r="DLI41" s="213"/>
      <c r="DLJ41" s="213"/>
      <c r="DLK41" s="213"/>
      <c r="DLL41" s="213"/>
      <c r="DLM41" s="213"/>
      <c r="DLN41" s="213"/>
      <c r="DLO41" s="213"/>
      <c r="DLP41" s="213"/>
      <c r="DLQ41" s="213"/>
      <c r="DLR41" s="213"/>
      <c r="DLS41" s="213"/>
      <c r="DLT41" s="213"/>
      <c r="DLU41" s="213"/>
      <c r="DLV41" s="213"/>
      <c r="DLW41" s="213"/>
      <c r="DLX41" s="213"/>
      <c r="DLY41" s="213"/>
      <c r="DLZ41" s="213"/>
      <c r="DMA41" s="213"/>
      <c r="DMB41" s="213"/>
      <c r="DMC41" s="213"/>
      <c r="DMD41" s="213"/>
      <c r="DME41" s="213"/>
      <c r="DMF41" s="213"/>
      <c r="DMG41" s="213"/>
      <c r="DMH41" s="213"/>
      <c r="DMI41" s="213"/>
      <c r="DMJ41" s="213"/>
      <c r="DMK41" s="213"/>
      <c r="DML41" s="213"/>
      <c r="DMM41" s="213"/>
      <c r="DMN41" s="213"/>
      <c r="DMO41" s="213"/>
      <c r="DMP41" s="213"/>
      <c r="DMQ41" s="213"/>
      <c r="DMR41" s="213"/>
      <c r="DMS41" s="213"/>
      <c r="DMT41" s="213"/>
      <c r="DMU41" s="213"/>
      <c r="DMV41" s="213"/>
      <c r="DMW41" s="213"/>
      <c r="DMX41" s="213"/>
      <c r="DMY41" s="213"/>
      <c r="DMZ41" s="213"/>
      <c r="DNA41" s="213"/>
      <c r="DNB41" s="213"/>
      <c r="DNC41" s="213"/>
      <c r="DND41" s="213"/>
      <c r="DNE41" s="213"/>
      <c r="DNF41" s="213"/>
      <c r="DNG41" s="213"/>
      <c r="DNH41" s="213"/>
      <c r="DNI41" s="213"/>
      <c r="DNJ41" s="213"/>
      <c r="DNK41" s="213"/>
      <c r="DNL41" s="213"/>
      <c r="DNM41" s="213"/>
      <c r="DNN41" s="213"/>
      <c r="DNO41" s="213"/>
      <c r="DNP41" s="213"/>
      <c r="DNQ41" s="213"/>
      <c r="DNR41" s="213"/>
      <c r="DNS41" s="213"/>
      <c r="DNT41" s="213"/>
      <c r="DNU41" s="213"/>
      <c r="DNV41" s="213"/>
      <c r="DNW41" s="213"/>
      <c r="DNX41" s="213"/>
      <c r="DNY41" s="213"/>
      <c r="DNZ41" s="213"/>
      <c r="DOA41" s="213"/>
      <c r="DOB41" s="213"/>
      <c r="DOC41" s="213"/>
      <c r="DOD41" s="213"/>
      <c r="DOE41" s="213"/>
      <c r="DOF41" s="213"/>
      <c r="DOG41" s="213"/>
      <c r="DOH41" s="213"/>
      <c r="DOI41" s="213"/>
      <c r="DOJ41" s="213"/>
      <c r="DOK41" s="213"/>
      <c r="DOL41" s="213"/>
      <c r="DOM41" s="213"/>
      <c r="DON41" s="213"/>
      <c r="DOO41" s="213"/>
      <c r="DOP41" s="213"/>
      <c r="DOQ41" s="213"/>
      <c r="DOR41" s="213"/>
      <c r="DOS41" s="213"/>
      <c r="DOT41" s="213"/>
      <c r="DOU41" s="213"/>
      <c r="DOV41" s="213"/>
      <c r="DOW41" s="213"/>
      <c r="DOX41" s="213"/>
      <c r="DOY41" s="213"/>
      <c r="DOZ41" s="213"/>
      <c r="DPA41" s="213"/>
      <c r="DPB41" s="213"/>
      <c r="DPC41" s="213"/>
      <c r="DPD41" s="213"/>
      <c r="DPE41" s="213"/>
      <c r="DPF41" s="213"/>
      <c r="DPG41" s="213"/>
      <c r="DPH41" s="213"/>
      <c r="DPI41" s="213"/>
      <c r="DPJ41" s="213"/>
      <c r="DPK41" s="213"/>
      <c r="DPL41" s="213"/>
      <c r="DPM41" s="213"/>
      <c r="DPN41" s="213"/>
      <c r="DPO41" s="213"/>
      <c r="DPP41" s="213"/>
      <c r="DPQ41" s="213"/>
      <c r="DPR41" s="213"/>
      <c r="DPS41" s="213"/>
      <c r="DPT41" s="213"/>
      <c r="DPU41" s="213"/>
      <c r="DPV41" s="213"/>
      <c r="DPW41" s="213"/>
      <c r="DPX41" s="213"/>
      <c r="DPY41" s="213"/>
      <c r="DPZ41" s="213"/>
      <c r="DQA41" s="213"/>
      <c r="DQB41" s="213"/>
      <c r="DQC41" s="213"/>
      <c r="DQD41" s="213"/>
      <c r="DQE41" s="213"/>
      <c r="DQF41" s="213"/>
      <c r="DQG41" s="213"/>
      <c r="DQH41" s="213"/>
      <c r="DQI41" s="213"/>
      <c r="DQJ41" s="213"/>
      <c r="DQK41" s="213"/>
      <c r="DQL41" s="213"/>
      <c r="DQM41" s="213"/>
      <c r="DQN41" s="213"/>
      <c r="DQO41" s="213"/>
      <c r="DQP41" s="213"/>
      <c r="DQQ41" s="213"/>
      <c r="DQR41" s="213"/>
      <c r="DQS41" s="213"/>
      <c r="DQT41" s="213"/>
      <c r="DQU41" s="213"/>
      <c r="DQV41" s="213"/>
      <c r="DQW41" s="213"/>
      <c r="DQX41" s="213"/>
      <c r="DQY41" s="213"/>
      <c r="DQZ41" s="213"/>
      <c r="DRA41" s="213"/>
      <c r="DRB41" s="213"/>
      <c r="DRC41" s="213"/>
      <c r="DRD41" s="213"/>
      <c r="DRE41" s="213"/>
      <c r="DRF41" s="213"/>
      <c r="DRG41" s="213"/>
      <c r="DRH41" s="213"/>
      <c r="DRI41" s="213"/>
      <c r="DRJ41" s="213"/>
      <c r="DRK41" s="213"/>
      <c r="DRL41" s="213"/>
      <c r="DRM41" s="213"/>
      <c r="DRN41" s="213"/>
      <c r="DRO41" s="213"/>
      <c r="DRP41" s="213"/>
      <c r="DRQ41" s="213"/>
      <c r="DRR41" s="213"/>
      <c r="DRS41" s="213"/>
      <c r="DRT41" s="213"/>
      <c r="DRU41" s="213"/>
      <c r="DRV41" s="213"/>
      <c r="DRW41" s="213"/>
      <c r="DRX41" s="213"/>
      <c r="DRY41" s="213"/>
      <c r="DRZ41" s="213"/>
      <c r="DSA41" s="213"/>
      <c r="DSB41" s="213"/>
      <c r="DSC41" s="213"/>
      <c r="DSD41" s="213"/>
      <c r="DSE41" s="213"/>
      <c r="DSF41" s="213"/>
      <c r="DSG41" s="213"/>
      <c r="DSH41" s="213"/>
      <c r="DSI41" s="213"/>
      <c r="DSJ41" s="213"/>
      <c r="DSK41" s="213"/>
      <c r="DSL41" s="213"/>
      <c r="DSM41" s="213"/>
      <c r="DSN41" s="213"/>
      <c r="DSO41" s="213"/>
      <c r="DSP41" s="213"/>
      <c r="DSQ41" s="213"/>
      <c r="DSR41" s="213"/>
      <c r="DSS41" s="213"/>
      <c r="DST41" s="213"/>
      <c r="DSU41" s="213"/>
      <c r="DSV41" s="213"/>
      <c r="DSW41" s="213"/>
      <c r="DSX41" s="213"/>
      <c r="DSY41" s="213"/>
      <c r="DSZ41" s="213"/>
      <c r="DTA41" s="213"/>
      <c r="DTB41" s="213"/>
      <c r="DTC41" s="213"/>
      <c r="DTD41" s="213"/>
      <c r="DTE41" s="213"/>
      <c r="DTF41" s="213"/>
      <c r="DTG41" s="213"/>
      <c r="DTH41" s="213"/>
      <c r="DTI41" s="213"/>
      <c r="DTJ41" s="213"/>
      <c r="DTK41" s="213"/>
      <c r="DTL41" s="213"/>
      <c r="DTM41" s="213"/>
      <c r="DTN41" s="213"/>
      <c r="DTO41" s="213"/>
      <c r="DTP41" s="213"/>
      <c r="DTQ41" s="213"/>
      <c r="DTR41" s="213"/>
      <c r="DTS41" s="213"/>
      <c r="DTT41" s="213"/>
      <c r="DTU41" s="213"/>
      <c r="DTV41" s="213"/>
      <c r="DTW41" s="213"/>
      <c r="DTX41" s="213"/>
      <c r="DTY41" s="213"/>
      <c r="DTZ41" s="213"/>
      <c r="DUA41" s="213"/>
      <c r="DUB41" s="213"/>
      <c r="DUC41" s="213"/>
      <c r="DUD41" s="213"/>
      <c r="DUE41" s="213"/>
      <c r="DUF41" s="213"/>
      <c r="DUG41" s="213"/>
      <c r="DUH41" s="213"/>
      <c r="DUI41" s="213"/>
      <c r="DUJ41" s="213"/>
      <c r="DUK41" s="213"/>
      <c r="DUL41" s="213"/>
      <c r="DUM41" s="213"/>
      <c r="DUN41" s="213"/>
      <c r="DUO41" s="213"/>
      <c r="DUP41" s="213"/>
      <c r="DUQ41" s="213"/>
      <c r="DUR41" s="213"/>
      <c r="DUS41" s="213"/>
      <c r="DUT41" s="213"/>
      <c r="DUU41" s="213"/>
      <c r="DUV41" s="213"/>
      <c r="DUW41" s="213"/>
      <c r="DUX41" s="213"/>
      <c r="DUY41" s="213"/>
      <c r="DUZ41" s="213"/>
      <c r="DVA41" s="213"/>
      <c r="DVB41" s="213"/>
      <c r="DVC41" s="213"/>
      <c r="DVD41" s="213"/>
      <c r="DVE41" s="213"/>
      <c r="DVF41" s="213"/>
      <c r="DVG41" s="213"/>
      <c r="DVH41" s="213"/>
      <c r="DVI41" s="213"/>
      <c r="DVJ41" s="213"/>
      <c r="DVK41" s="213"/>
      <c r="DVL41" s="213"/>
      <c r="DVM41" s="213"/>
      <c r="DVN41" s="213"/>
      <c r="DVO41" s="213"/>
      <c r="DVP41" s="213"/>
      <c r="DVQ41" s="213"/>
      <c r="DVR41" s="213"/>
      <c r="DVS41" s="213"/>
      <c r="DVT41" s="213"/>
      <c r="DVU41" s="213"/>
      <c r="DVV41" s="213"/>
      <c r="DVW41" s="213"/>
      <c r="DVX41" s="213"/>
      <c r="DVY41" s="213"/>
      <c r="DVZ41" s="213"/>
      <c r="DWA41" s="213"/>
      <c r="DWB41" s="213"/>
      <c r="DWC41" s="213"/>
      <c r="DWD41" s="213"/>
      <c r="DWE41" s="213"/>
      <c r="DWF41" s="213"/>
      <c r="DWG41" s="213"/>
      <c r="DWH41" s="213"/>
      <c r="DWI41" s="213"/>
      <c r="DWJ41" s="213"/>
      <c r="DWK41" s="213"/>
      <c r="DWL41" s="213"/>
      <c r="DWM41" s="213"/>
      <c r="DWN41" s="213"/>
      <c r="DWO41" s="213"/>
      <c r="DWP41" s="213"/>
      <c r="DWQ41" s="213"/>
      <c r="DWR41" s="213"/>
      <c r="DWS41" s="213"/>
      <c r="DWT41" s="213"/>
      <c r="DWU41" s="213"/>
      <c r="DWV41" s="213"/>
      <c r="DWW41" s="213"/>
      <c r="DWX41" s="213"/>
      <c r="DWY41" s="213"/>
      <c r="DWZ41" s="213"/>
      <c r="DXA41" s="213"/>
      <c r="DXB41" s="213"/>
      <c r="DXC41" s="213"/>
      <c r="DXD41" s="213"/>
      <c r="DXE41" s="213"/>
      <c r="DXF41" s="213"/>
      <c r="DXG41" s="213"/>
      <c r="DXH41" s="213"/>
      <c r="DXI41" s="213"/>
      <c r="DXJ41" s="213"/>
      <c r="DXK41" s="213"/>
      <c r="DXL41" s="213"/>
      <c r="DXM41" s="213"/>
      <c r="DXN41" s="213"/>
      <c r="DXO41" s="213"/>
      <c r="DXP41" s="213"/>
      <c r="DXQ41" s="213"/>
      <c r="DXR41" s="213"/>
      <c r="DXS41" s="213"/>
      <c r="DXT41" s="213"/>
      <c r="DXU41" s="213"/>
      <c r="DXV41" s="213"/>
      <c r="DXW41" s="213"/>
      <c r="DXX41" s="213"/>
      <c r="DXY41" s="213"/>
      <c r="DXZ41" s="213"/>
      <c r="DYA41" s="213"/>
      <c r="DYB41" s="213"/>
      <c r="DYC41" s="213"/>
      <c r="DYD41" s="213"/>
      <c r="DYE41" s="213"/>
      <c r="DYF41" s="213"/>
      <c r="DYG41" s="213"/>
      <c r="DYH41" s="213"/>
      <c r="DYI41" s="213"/>
      <c r="DYJ41" s="213"/>
      <c r="DYK41" s="213"/>
      <c r="DYL41" s="213"/>
      <c r="DYM41" s="213"/>
      <c r="DYN41" s="213"/>
      <c r="DYO41" s="213"/>
      <c r="DYP41" s="213"/>
      <c r="DYQ41" s="213"/>
      <c r="DYR41" s="213"/>
      <c r="DYS41" s="213"/>
      <c r="DYT41" s="213"/>
      <c r="DYU41" s="213"/>
      <c r="DYV41" s="213"/>
      <c r="DYW41" s="213"/>
      <c r="DYX41" s="213"/>
      <c r="DYY41" s="213"/>
      <c r="DYZ41" s="213"/>
      <c r="DZA41" s="213"/>
      <c r="DZB41" s="213"/>
      <c r="DZC41" s="213"/>
      <c r="DZD41" s="213"/>
      <c r="DZE41" s="213"/>
      <c r="DZF41" s="213"/>
      <c r="DZG41" s="213"/>
      <c r="DZH41" s="213"/>
      <c r="DZI41" s="213"/>
      <c r="DZJ41" s="213"/>
      <c r="DZK41" s="213"/>
      <c r="DZL41" s="213"/>
      <c r="DZM41" s="213"/>
      <c r="DZN41" s="213"/>
      <c r="DZO41" s="213"/>
      <c r="DZP41" s="213"/>
      <c r="DZQ41" s="213"/>
      <c r="DZR41" s="213"/>
      <c r="DZS41" s="213"/>
      <c r="DZT41" s="213"/>
      <c r="DZU41" s="213"/>
      <c r="DZV41" s="213"/>
      <c r="DZW41" s="213"/>
      <c r="DZX41" s="213"/>
      <c r="DZY41" s="213"/>
      <c r="DZZ41" s="213"/>
      <c r="EAA41" s="213"/>
      <c r="EAB41" s="213"/>
      <c r="EAC41" s="213"/>
      <c r="EAD41" s="213"/>
      <c r="EAE41" s="213"/>
      <c r="EAF41" s="213"/>
      <c r="EAG41" s="213"/>
      <c r="EAH41" s="213"/>
      <c r="EAI41" s="213"/>
      <c r="EAJ41" s="213"/>
      <c r="EAK41" s="213"/>
      <c r="EAL41" s="213"/>
      <c r="EAM41" s="213"/>
      <c r="EAN41" s="213"/>
      <c r="EAO41" s="213"/>
      <c r="EAP41" s="213"/>
      <c r="EAQ41" s="213"/>
      <c r="EAR41" s="213"/>
      <c r="EAS41" s="213"/>
      <c r="EAT41" s="213"/>
      <c r="EAU41" s="213"/>
      <c r="EAV41" s="213"/>
      <c r="EAW41" s="213"/>
      <c r="EAX41" s="213"/>
      <c r="EAY41" s="213"/>
      <c r="EAZ41" s="213"/>
      <c r="EBA41" s="213"/>
      <c r="EBB41" s="213"/>
      <c r="EBC41" s="213"/>
      <c r="EBD41" s="213"/>
      <c r="EBE41" s="213"/>
      <c r="EBF41" s="213"/>
      <c r="EBG41" s="213"/>
      <c r="EBH41" s="213"/>
      <c r="EBI41" s="213"/>
      <c r="EBJ41" s="213"/>
      <c r="EBK41" s="213"/>
      <c r="EBL41" s="213"/>
      <c r="EBM41" s="213"/>
      <c r="EBN41" s="213"/>
      <c r="EBO41" s="213"/>
      <c r="EBP41" s="213"/>
      <c r="EBQ41" s="213"/>
      <c r="EBR41" s="213"/>
      <c r="EBS41" s="213"/>
      <c r="EBT41" s="213"/>
      <c r="EBU41" s="213"/>
      <c r="EBV41" s="213"/>
      <c r="EBW41" s="213"/>
      <c r="EBX41" s="213"/>
      <c r="EBY41" s="213"/>
      <c r="EBZ41" s="213"/>
      <c r="ECA41" s="213"/>
      <c r="ECB41" s="213"/>
      <c r="ECC41" s="213"/>
      <c r="ECD41" s="213"/>
      <c r="ECE41" s="213"/>
      <c r="ECF41" s="213"/>
      <c r="ECG41" s="213"/>
      <c r="ECH41" s="213"/>
      <c r="ECI41" s="213"/>
      <c r="ECJ41" s="213"/>
      <c r="ECK41" s="213"/>
      <c r="ECL41" s="213"/>
      <c r="ECM41" s="213"/>
      <c r="ECN41" s="213"/>
      <c r="ECO41" s="213"/>
      <c r="ECP41" s="213"/>
      <c r="ECQ41" s="213"/>
      <c r="ECR41" s="213"/>
      <c r="ECS41" s="213"/>
      <c r="ECT41" s="213"/>
      <c r="ECU41" s="213"/>
      <c r="ECV41" s="213"/>
      <c r="ECW41" s="213"/>
      <c r="ECX41" s="213"/>
      <c r="ECY41" s="213"/>
      <c r="ECZ41" s="213"/>
      <c r="EDA41" s="213"/>
      <c r="EDB41" s="213"/>
      <c r="EDC41" s="213"/>
      <c r="EDD41" s="213"/>
      <c r="EDE41" s="213"/>
      <c r="EDF41" s="213"/>
      <c r="EDG41" s="213"/>
      <c r="EDH41" s="213"/>
      <c r="EDI41" s="213"/>
      <c r="EDJ41" s="213"/>
      <c r="EDK41" s="213"/>
      <c r="EDL41" s="213"/>
      <c r="EDM41" s="213"/>
      <c r="EDN41" s="213"/>
      <c r="EDO41" s="213"/>
      <c r="EDP41" s="213"/>
      <c r="EDQ41" s="213"/>
      <c r="EDR41" s="213"/>
      <c r="EDS41" s="213"/>
      <c r="EDT41" s="213"/>
      <c r="EDU41" s="213"/>
      <c r="EDV41" s="213"/>
      <c r="EDW41" s="213"/>
      <c r="EDX41" s="213"/>
      <c r="EDY41" s="213"/>
      <c r="EDZ41" s="213"/>
      <c r="EEA41" s="213"/>
      <c r="EEB41" s="213"/>
      <c r="EEC41" s="213"/>
      <c r="EED41" s="213"/>
      <c r="EEE41" s="213"/>
      <c r="EEF41" s="213"/>
      <c r="EEG41" s="213"/>
      <c r="EEH41" s="213"/>
      <c r="EEI41" s="213"/>
      <c r="EEJ41" s="213"/>
      <c r="EEK41" s="213"/>
      <c r="EEL41" s="213"/>
      <c r="EEM41" s="213"/>
      <c r="EEN41" s="213"/>
      <c r="EEO41" s="213"/>
      <c r="EEP41" s="213"/>
      <c r="EEQ41" s="213"/>
      <c r="EER41" s="213"/>
      <c r="EES41" s="213"/>
      <c r="EET41" s="213"/>
      <c r="EEU41" s="213"/>
      <c r="EEV41" s="213"/>
      <c r="EEW41" s="213"/>
      <c r="EEX41" s="213"/>
      <c r="EEY41" s="213"/>
      <c r="EEZ41" s="213"/>
      <c r="EFA41" s="213"/>
      <c r="EFB41" s="213"/>
      <c r="EFC41" s="213"/>
      <c r="EFD41" s="213"/>
      <c r="EFE41" s="213"/>
      <c r="EFF41" s="213"/>
      <c r="EFG41" s="213"/>
      <c r="EFH41" s="213"/>
      <c r="EFI41" s="213"/>
      <c r="EFJ41" s="213"/>
      <c r="EFK41" s="213"/>
      <c r="EFL41" s="213"/>
      <c r="EFM41" s="213"/>
      <c r="EFN41" s="213"/>
      <c r="EFO41" s="213"/>
      <c r="EFP41" s="213"/>
      <c r="EFQ41" s="213"/>
      <c r="EFR41" s="213"/>
      <c r="EFS41" s="213"/>
      <c r="EFT41" s="213"/>
      <c r="EFU41" s="213"/>
      <c r="EFV41" s="213"/>
      <c r="EFW41" s="213"/>
      <c r="EFX41" s="213"/>
      <c r="EFY41" s="213"/>
      <c r="EFZ41" s="213"/>
      <c r="EGA41" s="213"/>
      <c r="EGB41" s="213"/>
      <c r="EGC41" s="213"/>
      <c r="EGD41" s="213"/>
      <c r="EGE41" s="213"/>
      <c r="EGF41" s="213"/>
      <c r="EGG41" s="213"/>
      <c r="EGH41" s="213"/>
      <c r="EGI41" s="213"/>
      <c r="EGJ41" s="213"/>
      <c r="EGK41" s="213"/>
      <c r="EGL41" s="213"/>
      <c r="EGM41" s="213"/>
      <c r="EGN41" s="213"/>
      <c r="EGO41" s="213"/>
      <c r="EGP41" s="213"/>
      <c r="EGQ41" s="213"/>
      <c r="EGR41" s="213"/>
      <c r="EGS41" s="213"/>
      <c r="EGT41" s="213"/>
      <c r="EGU41" s="213"/>
      <c r="EGV41" s="213"/>
      <c r="EGW41" s="213"/>
      <c r="EGX41" s="213"/>
      <c r="EGY41" s="213"/>
      <c r="EGZ41" s="213"/>
      <c r="EHA41" s="213"/>
      <c r="EHB41" s="213"/>
      <c r="EHC41" s="213"/>
      <c r="EHD41" s="213"/>
      <c r="EHE41" s="213"/>
      <c r="EHF41" s="213"/>
      <c r="EHG41" s="213"/>
      <c r="EHH41" s="213"/>
      <c r="EHI41" s="213"/>
      <c r="EHJ41" s="213"/>
      <c r="EHK41" s="213"/>
      <c r="EHL41" s="213"/>
      <c r="EHM41" s="213"/>
      <c r="EHN41" s="213"/>
      <c r="EHO41" s="213"/>
      <c r="EHP41" s="213"/>
      <c r="EHQ41" s="213"/>
      <c r="EHR41" s="213"/>
      <c r="EHS41" s="213"/>
      <c r="EHT41" s="213"/>
      <c r="EHU41" s="213"/>
      <c r="EHV41" s="213"/>
      <c r="EHW41" s="213"/>
      <c r="EHX41" s="213"/>
      <c r="EHY41" s="213"/>
      <c r="EHZ41" s="213"/>
      <c r="EIA41" s="213"/>
      <c r="EIB41" s="213"/>
      <c r="EIC41" s="213"/>
      <c r="EID41" s="213"/>
      <c r="EIE41" s="213"/>
      <c r="EIF41" s="213"/>
      <c r="EIG41" s="213"/>
      <c r="EIH41" s="213"/>
      <c r="EII41" s="213"/>
      <c r="EIJ41" s="213"/>
      <c r="EIK41" s="213"/>
      <c r="EIL41" s="213"/>
      <c r="EIM41" s="213"/>
      <c r="EIN41" s="213"/>
      <c r="EIO41" s="213"/>
      <c r="EIP41" s="213"/>
      <c r="EIQ41" s="213"/>
      <c r="EIR41" s="213"/>
      <c r="EIS41" s="213"/>
      <c r="EIT41" s="213"/>
      <c r="EIU41" s="213"/>
      <c r="EIV41" s="213"/>
      <c r="EIW41" s="213"/>
      <c r="EIX41" s="213"/>
      <c r="EIY41" s="213"/>
      <c r="EIZ41" s="213"/>
      <c r="EJA41" s="213"/>
      <c r="EJB41" s="213"/>
      <c r="EJC41" s="213"/>
      <c r="EJD41" s="213"/>
      <c r="EJE41" s="213"/>
      <c r="EJF41" s="213"/>
      <c r="EJG41" s="213"/>
      <c r="EJH41" s="213"/>
      <c r="EJI41" s="213"/>
      <c r="EJJ41" s="213"/>
      <c r="EJK41" s="213"/>
      <c r="EJL41" s="213"/>
      <c r="EJM41" s="213"/>
      <c r="EJN41" s="213"/>
      <c r="EJO41" s="213"/>
      <c r="EJP41" s="213"/>
      <c r="EJQ41" s="213"/>
      <c r="EJR41" s="213"/>
      <c r="EJS41" s="213"/>
      <c r="EJT41" s="213"/>
      <c r="EJU41" s="213"/>
      <c r="EJV41" s="213"/>
      <c r="EJW41" s="213"/>
      <c r="EJX41" s="213"/>
      <c r="EJY41" s="213"/>
      <c r="EJZ41" s="213"/>
      <c r="EKA41" s="213"/>
      <c r="EKB41" s="213"/>
      <c r="EKC41" s="213"/>
      <c r="EKD41" s="213"/>
      <c r="EKE41" s="213"/>
      <c r="EKF41" s="213"/>
      <c r="EKG41" s="213"/>
      <c r="EKH41" s="213"/>
      <c r="EKI41" s="213"/>
      <c r="EKJ41" s="213"/>
      <c r="EKK41" s="213"/>
      <c r="EKL41" s="213"/>
      <c r="EKM41" s="213"/>
      <c r="EKN41" s="213"/>
      <c r="EKO41" s="213"/>
      <c r="EKP41" s="213"/>
      <c r="EKQ41" s="213"/>
      <c r="EKR41" s="213"/>
      <c r="EKS41" s="213"/>
      <c r="EKT41" s="213"/>
      <c r="EKU41" s="213"/>
      <c r="EKV41" s="213"/>
      <c r="EKW41" s="213"/>
      <c r="EKX41" s="213"/>
      <c r="EKY41" s="213"/>
      <c r="EKZ41" s="213"/>
      <c r="ELA41" s="213"/>
      <c r="ELB41" s="213"/>
      <c r="ELC41" s="213"/>
      <c r="ELD41" s="213"/>
      <c r="ELE41" s="213"/>
      <c r="ELF41" s="213"/>
      <c r="ELG41" s="213"/>
      <c r="ELH41" s="213"/>
      <c r="ELI41" s="213"/>
      <c r="ELJ41" s="213"/>
      <c r="ELK41" s="213"/>
      <c r="ELL41" s="213"/>
      <c r="ELM41" s="213"/>
      <c r="ELN41" s="213"/>
      <c r="ELO41" s="213"/>
      <c r="ELP41" s="213"/>
      <c r="ELQ41" s="213"/>
      <c r="ELR41" s="213"/>
      <c r="ELS41" s="213"/>
      <c r="ELT41" s="213"/>
      <c r="ELU41" s="213"/>
      <c r="ELV41" s="213"/>
      <c r="ELW41" s="213"/>
      <c r="ELX41" s="213"/>
      <c r="ELY41" s="213"/>
      <c r="ELZ41" s="213"/>
      <c r="EMA41" s="213"/>
      <c r="EMB41" s="213"/>
      <c r="EMC41" s="213"/>
      <c r="EMD41" s="213"/>
      <c r="EME41" s="213"/>
      <c r="EMF41" s="213"/>
      <c r="EMG41" s="213"/>
      <c r="EMH41" s="213"/>
      <c r="EMI41" s="213"/>
      <c r="EMJ41" s="213"/>
      <c r="EMK41" s="213"/>
      <c r="EML41" s="213"/>
      <c r="EMM41" s="213"/>
      <c r="EMN41" s="213"/>
      <c r="EMO41" s="213"/>
      <c r="EMP41" s="213"/>
      <c r="EMQ41" s="213"/>
      <c r="EMR41" s="213"/>
      <c r="EMS41" s="213"/>
      <c r="EMT41" s="213"/>
      <c r="EMU41" s="213"/>
      <c r="EMV41" s="213"/>
      <c r="EMW41" s="213"/>
      <c r="EMX41" s="213"/>
      <c r="EMY41" s="213"/>
      <c r="EMZ41" s="213"/>
      <c r="ENA41" s="213"/>
      <c r="ENB41" s="213"/>
      <c r="ENC41" s="213"/>
      <c r="END41" s="213"/>
      <c r="ENE41" s="213"/>
      <c r="ENF41" s="213"/>
      <c r="ENG41" s="213"/>
      <c r="ENH41" s="213"/>
      <c r="ENI41" s="213"/>
      <c r="ENJ41" s="213"/>
      <c r="ENK41" s="213"/>
      <c r="ENL41" s="213"/>
      <c r="ENM41" s="213"/>
      <c r="ENN41" s="213"/>
      <c r="ENO41" s="213"/>
      <c r="ENP41" s="213"/>
      <c r="ENQ41" s="213"/>
      <c r="ENR41" s="213"/>
      <c r="ENS41" s="213"/>
      <c r="ENT41" s="213"/>
      <c r="ENU41" s="213"/>
      <c r="ENV41" s="213"/>
      <c r="ENW41" s="213"/>
      <c r="ENX41" s="213"/>
      <c r="ENY41" s="213"/>
      <c r="ENZ41" s="213"/>
      <c r="EOA41" s="213"/>
      <c r="EOB41" s="213"/>
      <c r="EOC41" s="213"/>
      <c r="EOD41" s="213"/>
      <c r="EOE41" s="213"/>
      <c r="EOF41" s="213"/>
      <c r="EOG41" s="213"/>
      <c r="EOH41" s="213"/>
      <c r="EOI41" s="213"/>
      <c r="EOJ41" s="213"/>
      <c r="EOK41" s="213"/>
      <c r="EOL41" s="213"/>
      <c r="EOM41" s="213"/>
      <c r="EON41" s="213"/>
      <c r="EOO41" s="213"/>
      <c r="EOP41" s="213"/>
      <c r="EOQ41" s="213"/>
      <c r="EOR41" s="213"/>
      <c r="EOS41" s="213"/>
      <c r="EOT41" s="213"/>
      <c r="EOU41" s="213"/>
      <c r="EOV41" s="213"/>
      <c r="EOW41" s="213"/>
      <c r="EOX41" s="213"/>
      <c r="EOY41" s="213"/>
      <c r="EOZ41" s="213"/>
      <c r="EPA41" s="213"/>
      <c r="EPB41" s="213"/>
      <c r="EPC41" s="213"/>
      <c r="EPD41" s="213"/>
      <c r="EPE41" s="213"/>
      <c r="EPF41" s="213"/>
      <c r="EPG41" s="213"/>
      <c r="EPH41" s="213"/>
      <c r="EPI41" s="213"/>
      <c r="EPJ41" s="213"/>
      <c r="EPK41" s="213"/>
      <c r="EPL41" s="213"/>
      <c r="EPM41" s="213"/>
      <c r="EPN41" s="213"/>
      <c r="EPO41" s="213"/>
      <c r="EPP41" s="213"/>
      <c r="EPQ41" s="213"/>
      <c r="EPR41" s="213"/>
      <c r="EPS41" s="213"/>
      <c r="EPT41" s="213"/>
      <c r="EPU41" s="213"/>
      <c r="EPV41" s="213"/>
      <c r="EPW41" s="213"/>
      <c r="EPX41" s="213"/>
      <c r="EPY41" s="213"/>
      <c r="EPZ41" s="213"/>
      <c r="EQA41" s="213"/>
      <c r="EQB41" s="213"/>
      <c r="EQC41" s="213"/>
      <c r="EQD41" s="213"/>
      <c r="EQE41" s="213"/>
      <c r="EQF41" s="213"/>
      <c r="EQG41" s="213"/>
      <c r="EQH41" s="213"/>
      <c r="EQI41" s="213"/>
      <c r="EQJ41" s="213"/>
      <c r="EQK41" s="213"/>
      <c r="EQL41" s="213"/>
      <c r="EQM41" s="213"/>
      <c r="EQN41" s="213"/>
      <c r="EQO41" s="213"/>
      <c r="EQP41" s="213"/>
      <c r="EQQ41" s="213"/>
      <c r="EQR41" s="213"/>
      <c r="EQS41" s="213"/>
      <c r="EQT41" s="213"/>
      <c r="EQU41" s="213"/>
      <c r="EQV41" s="213"/>
      <c r="EQW41" s="213"/>
      <c r="EQX41" s="213"/>
      <c r="EQY41" s="213"/>
      <c r="EQZ41" s="213"/>
      <c r="ERA41" s="213"/>
      <c r="ERB41" s="213"/>
      <c r="ERC41" s="213"/>
      <c r="ERD41" s="213"/>
      <c r="ERE41" s="213"/>
      <c r="ERF41" s="213"/>
      <c r="ERG41" s="213"/>
      <c r="ERH41" s="213"/>
      <c r="ERI41" s="213"/>
      <c r="ERJ41" s="213"/>
      <c r="ERK41" s="213"/>
      <c r="ERL41" s="213"/>
      <c r="ERM41" s="213"/>
      <c r="ERN41" s="213"/>
      <c r="ERO41" s="213"/>
      <c r="ERP41" s="213"/>
      <c r="ERQ41" s="213"/>
      <c r="ERR41" s="213"/>
      <c r="ERS41" s="213"/>
      <c r="ERT41" s="213"/>
      <c r="ERU41" s="213"/>
      <c r="ERV41" s="213"/>
      <c r="ERW41" s="213"/>
      <c r="ERX41" s="213"/>
      <c r="ERY41" s="213"/>
      <c r="ERZ41" s="213"/>
      <c r="ESA41" s="213"/>
      <c r="ESB41" s="213"/>
      <c r="ESC41" s="213"/>
      <c r="ESD41" s="213"/>
      <c r="ESE41" s="213"/>
      <c r="ESF41" s="213"/>
      <c r="ESG41" s="213"/>
      <c r="ESH41" s="213"/>
      <c r="ESI41" s="213"/>
      <c r="ESJ41" s="213"/>
      <c r="ESK41" s="213"/>
      <c r="ESL41" s="213"/>
      <c r="ESM41" s="213"/>
      <c r="ESN41" s="213"/>
      <c r="ESO41" s="213"/>
      <c r="ESP41" s="213"/>
      <c r="ESQ41" s="213"/>
      <c r="ESR41" s="213"/>
      <c r="ESS41" s="213"/>
      <c r="EST41" s="213"/>
      <c r="ESU41" s="213"/>
      <c r="ESV41" s="213"/>
      <c r="ESW41" s="213"/>
      <c r="ESX41" s="213"/>
      <c r="ESY41" s="213"/>
      <c r="ESZ41" s="213"/>
      <c r="ETA41" s="213"/>
      <c r="ETB41" s="213"/>
      <c r="ETC41" s="213"/>
      <c r="ETD41" s="213"/>
      <c r="ETE41" s="213"/>
      <c r="ETF41" s="213"/>
      <c r="ETG41" s="213"/>
      <c r="ETH41" s="213"/>
      <c r="ETI41" s="213"/>
      <c r="ETJ41" s="213"/>
      <c r="ETK41" s="213"/>
      <c r="ETL41" s="213"/>
      <c r="ETM41" s="213"/>
      <c r="ETN41" s="213"/>
      <c r="ETO41" s="213"/>
      <c r="ETP41" s="213"/>
      <c r="ETQ41" s="213"/>
      <c r="ETR41" s="213"/>
      <c r="ETS41" s="213"/>
      <c r="ETT41" s="213"/>
      <c r="ETU41" s="213"/>
      <c r="ETV41" s="213"/>
      <c r="ETW41" s="213"/>
      <c r="ETX41" s="213"/>
      <c r="ETY41" s="213"/>
      <c r="ETZ41" s="213"/>
      <c r="EUA41" s="213"/>
      <c r="EUB41" s="213"/>
      <c r="EUC41" s="213"/>
      <c r="EUD41" s="213"/>
      <c r="EUE41" s="213"/>
      <c r="EUF41" s="213"/>
      <c r="EUG41" s="213"/>
      <c r="EUH41" s="213"/>
      <c r="EUI41" s="213"/>
      <c r="EUJ41" s="213"/>
      <c r="EUK41" s="213"/>
      <c r="EUL41" s="213"/>
      <c r="EUM41" s="213"/>
      <c r="EUN41" s="213"/>
      <c r="EUO41" s="213"/>
      <c r="EUP41" s="213"/>
      <c r="EUQ41" s="213"/>
      <c r="EUR41" s="213"/>
      <c r="EUS41" s="213"/>
      <c r="EUT41" s="213"/>
      <c r="EUU41" s="213"/>
      <c r="EUV41" s="213"/>
      <c r="EUW41" s="213"/>
      <c r="EUX41" s="213"/>
      <c r="EUY41" s="213"/>
      <c r="EUZ41" s="213"/>
      <c r="EVA41" s="213"/>
      <c r="EVB41" s="213"/>
      <c r="EVC41" s="213"/>
      <c r="EVD41" s="213"/>
      <c r="EVE41" s="213"/>
      <c r="EVF41" s="213"/>
      <c r="EVG41" s="213"/>
      <c r="EVH41" s="213"/>
      <c r="EVI41" s="213"/>
      <c r="EVJ41" s="213"/>
      <c r="EVK41" s="213"/>
      <c r="EVL41" s="213"/>
      <c r="EVM41" s="213"/>
      <c r="EVN41" s="213"/>
      <c r="EVO41" s="213"/>
      <c r="EVP41" s="213"/>
      <c r="EVQ41" s="213"/>
      <c r="EVR41" s="213"/>
      <c r="EVS41" s="213"/>
      <c r="EVT41" s="213"/>
      <c r="EVU41" s="213"/>
      <c r="EVV41" s="213"/>
      <c r="EVW41" s="213"/>
      <c r="EVX41" s="213"/>
      <c r="EVY41" s="213"/>
      <c r="EVZ41" s="213"/>
      <c r="EWA41" s="213"/>
      <c r="EWB41" s="213"/>
      <c r="EWC41" s="213"/>
      <c r="EWD41" s="213"/>
      <c r="EWE41" s="213"/>
      <c r="EWF41" s="213"/>
      <c r="EWG41" s="213"/>
      <c r="EWH41" s="213"/>
      <c r="EWI41" s="213"/>
      <c r="EWJ41" s="213"/>
      <c r="EWK41" s="213"/>
      <c r="EWL41" s="213"/>
      <c r="EWM41" s="213"/>
      <c r="EWN41" s="213"/>
      <c r="EWO41" s="213"/>
      <c r="EWP41" s="213"/>
      <c r="EWQ41" s="213"/>
      <c r="EWR41" s="213"/>
      <c r="EWS41" s="213"/>
      <c r="EWT41" s="213"/>
      <c r="EWU41" s="213"/>
      <c r="EWV41" s="213"/>
      <c r="EWW41" s="213"/>
      <c r="EWX41" s="213"/>
      <c r="EWY41" s="213"/>
      <c r="EWZ41" s="213"/>
      <c r="EXA41" s="213"/>
      <c r="EXB41" s="213"/>
      <c r="EXC41" s="213"/>
      <c r="EXD41" s="213"/>
      <c r="EXE41" s="213"/>
      <c r="EXF41" s="213"/>
      <c r="EXG41" s="213"/>
      <c r="EXH41" s="213"/>
      <c r="EXI41" s="213"/>
      <c r="EXJ41" s="213"/>
      <c r="EXK41" s="213"/>
      <c r="EXL41" s="213"/>
      <c r="EXM41" s="213"/>
      <c r="EXN41" s="213"/>
      <c r="EXO41" s="213"/>
      <c r="EXP41" s="213"/>
      <c r="EXQ41" s="213"/>
      <c r="EXR41" s="213"/>
      <c r="EXS41" s="213"/>
      <c r="EXT41" s="213"/>
      <c r="EXU41" s="213"/>
      <c r="EXV41" s="213"/>
      <c r="EXW41" s="213"/>
      <c r="EXX41" s="213"/>
      <c r="EXY41" s="213"/>
      <c r="EXZ41" s="213"/>
      <c r="EYA41" s="213"/>
      <c r="EYB41" s="213"/>
      <c r="EYC41" s="213"/>
      <c r="EYD41" s="213"/>
      <c r="EYE41" s="213"/>
      <c r="EYF41" s="213"/>
      <c r="EYG41" s="213"/>
      <c r="EYH41" s="213"/>
      <c r="EYI41" s="213"/>
      <c r="EYJ41" s="213"/>
      <c r="EYK41" s="213"/>
      <c r="EYL41" s="213"/>
      <c r="EYM41" s="213"/>
      <c r="EYN41" s="213"/>
      <c r="EYO41" s="213"/>
      <c r="EYP41" s="213"/>
      <c r="EYQ41" s="213"/>
      <c r="EYR41" s="213"/>
      <c r="EYS41" s="213"/>
      <c r="EYT41" s="213"/>
      <c r="EYU41" s="213"/>
      <c r="EYV41" s="213"/>
      <c r="EYW41" s="213"/>
      <c r="EYX41" s="213"/>
      <c r="EYY41" s="213"/>
      <c r="EYZ41" s="213"/>
      <c r="EZA41" s="213"/>
      <c r="EZB41" s="213"/>
      <c r="EZC41" s="213"/>
      <c r="EZD41" s="213"/>
      <c r="EZE41" s="213"/>
      <c r="EZF41" s="213"/>
      <c r="EZG41" s="213"/>
      <c r="EZH41" s="213"/>
      <c r="EZI41" s="213"/>
      <c r="EZJ41" s="213"/>
      <c r="EZK41" s="213"/>
      <c r="EZL41" s="213"/>
      <c r="EZM41" s="213"/>
      <c r="EZN41" s="213"/>
      <c r="EZO41" s="213"/>
      <c r="EZP41" s="213"/>
      <c r="EZQ41" s="213"/>
      <c r="EZR41" s="213"/>
      <c r="EZS41" s="213"/>
      <c r="EZT41" s="213"/>
      <c r="EZU41" s="213"/>
      <c r="EZV41" s="213"/>
      <c r="EZW41" s="213"/>
      <c r="EZX41" s="213"/>
      <c r="EZY41" s="213"/>
      <c r="EZZ41" s="213"/>
      <c r="FAA41" s="213"/>
      <c r="FAB41" s="213"/>
      <c r="FAC41" s="213"/>
      <c r="FAD41" s="213"/>
      <c r="FAE41" s="213"/>
      <c r="FAF41" s="213"/>
      <c r="FAG41" s="213"/>
      <c r="FAH41" s="213"/>
      <c r="FAI41" s="213"/>
      <c r="FAJ41" s="213"/>
      <c r="FAK41" s="213"/>
      <c r="FAL41" s="213"/>
      <c r="FAM41" s="213"/>
      <c r="FAN41" s="213"/>
      <c r="FAO41" s="213"/>
      <c r="FAP41" s="213"/>
      <c r="FAQ41" s="213"/>
      <c r="FAR41" s="213"/>
      <c r="FAS41" s="213"/>
      <c r="FAT41" s="213"/>
      <c r="FAU41" s="213"/>
      <c r="FAV41" s="213"/>
      <c r="FAW41" s="213"/>
      <c r="FAX41" s="213"/>
      <c r="FAY41" s="213"/>
      <c r="FAZ41" s="213"/>
      <c r="FBA41" s="213"/>
      <c r="FBB41" s="213"/>
      <c r="FBC41" s="213"/>
      <c r="FBD41" s="213"/>
      <c r="FBE41" s="213"/>
      <c r="FBF41" s="213"/>
      <c r="FBG41" s="213"/>
      <c r="FBH41" s="213"/>
      <c r="FBI41" s="213"/>
      <c r="FBJ41" s="213"/>
      <c r="FBK41" s="213"/>
      <c r="FBL41" s="213"/>
      <c r="FBM41" s="213"/>
      <c r="FBN41" s="213"/>
      <c r="FBO41" s="213"/>
      <c r="FBP41" s="213"/>
      <c r="FBQ41" s="213"/>
      <c r="FBR41" s="213"/>
      <c r="FBS41" s="213"/>
      <c r="FBT41" s="213"/>
      <c r="FBU41" s="213"/>
      <c r="FBV41" s="213"/>
      <c r="FBW41" s="213"/>
      <c r="FBX41" s="213"/>
      <c r="FBY41" s="213"/>
      <c r="FBZ41" s="213"/>
      <c r="FCA41" s="213"/>
      <c r="FCB41" s="213"/>
      <c r="FCC41" s="213"/>
      <c r="FCD41" s="213"/>
      <c r="FCE41" s="213"/>
      <c r="FCF41" s="213"/>
      <c r="FCG41" s="213"/>
      <c r="FCH41" s="213"/>
      <c r="FCI41" s="213"/>
      <c r="FCJ41" s="213"/>
      <c r="FCK41" s="213"/>
      <c r="FCL41" s="213"/>
      <c r="FCM41" s="213"/>
      <c r="FCN41" s="213"/>
      <c r="FCO41" s="213"/>
      <c r="FCP41" s="213"/>
      <c r="FCQ41" s="213"/>
      <c r="FCR41" s="213"/>
      <c r="FCS41" s="213"/>
      <c r="FCT41" s="213"/>
      <c r="FCU41" s="213"/>
      <c r="FCV41" s="213"/>
      <c r="FCW41" s="213"/>
      <c r="FCX41" s="213"/>
      <c r="FCY41" s="213"/>
      <c r="FCZ41" s="213"/>
      <c r="FDA41" s="213"/>
      <c r="FDB41" s="213"/>
      <c r="FDC41" s="213"/>
      <c r="FDD41" s="213"/>
      <c r="FDE41" s="213"/>
      <c r="FDF41" s="213"/>
      <c r="FDG41" s="213"/>
      <c r="FDH41" s="213"/>
      <c r="FDI41" s="213"/>
      <c r="FDJ41" s="213"/>
      <c r="FDK41" s="213"/>
      <c r="FDL41" s="213"/>
      <c r="FDM41" s="213"/>
      <c r="FDN41" s="213"/>
      <c r="FDO41" s="213"/>
      <c r="FDP41" s="213"/>
      <c r="FDQ41" s="213"/>
      <c r="FDR41" s="213"/>
      <c r="FDS41" s="213"/>
      <c r="FDT41" s="213"/>
      <c r="FDU41" s="213"/>
      <c r="FDV41" s="213"/>
      <c r="FDW41" s="213"/>
      <c r="FDX41" s="213"/>
      <c r="FDY41" s="213"/>
      <c r="FDZ41" s="213"/>
      <c r="FEA41" s="213"/>
      <c r="FEB41" s="213"/>
      <c r="FEC41" s="213"/>
      <c r="FED41" s="213"/>
      <c r="FEE41" s="213"/>
      <c r="FEF41" s="213"/>
      <c r="FEG41" s="213"/>
      <c r="FEH41" s="213"/>
      <c r="FEI41" s="213"/>
      <c r="FEJ41" s="213"/>
      <c r="FEK41" s="213"/>
      <c r="FEL41" s="213"/>
      <c r="FEM41" s="213"/>
      <c r="FEN41" s="213"/>
      <c r="FEO41" s="213"/>
      <c r="FEP41" s="213"/>
      <c r="FEQ41" s="213"/>
      <c r="FER41" s="213"/>
      <c r="FES41" s="213"/>
      <c r="FET41" s="213"/>
      <c r="FEU41" s="213"/>
      <c r="FEV41" s="213"/>
      <c r="FEW41" s="213"/>
      <c r="FEX41" s="213"/>
      <c r="FEY41" s="213"/>
      <c r="FEZ41" s="213"/>
      <c r="FFA41" s="213"/>
      <c r="FFB41" s="213"/>
      <c r="FFC41" s="213"/>
      <c r="FFD41" s="213"/>
      <c r="FFE41" s="213"/>
      <c r="FFF41" s="213"/>
      <c r="FFG41" s="213"/>
      <c r="FFH41" s="213"/>
      <c r="FFI41" s="213"/>
      <c r="FFJ41" s="213"/>
      <c r="FFK41" s="213"/>
      <c r="FFL41" s="213"/>
      <c r="FFM41" s="213"/>
      <c r="FFN41" s="213"/>
      <c r="FFO41" s="213"/>
      <c r="FFP41" s="213"/>
      <c r="FFQ41" s="213"/>
      <c r="FFR41" s="213"/>
      <c r="FFS41" s="213"/>
      <c r="FFT41" s="213"/>
      <c r="FFU41" s="213"/>
      <c r="FFV41" s="213"/>
      <c r="FFW41" s="213"/>
      <c r="FFX41" s="213"/>
      <c r="FFY41" s="213"/>
      <c r="FFZ41" s="213"/>
      <c r="FGA41" s="213"/>
      <c r="FGB41" s="213"/>
      <c r="FGC41" s="213"/>
      <c r="FGD41" s="213"/>
      <c r="FGE41" s="213"/>
      <c r="FGF41" s="213"/>
      <c r="FGG41" s="213"/>
      <c r="FGH41" s="213"/>
      <c r="FGI41" s="213"/>
      <c r="FGJ41" s="213"/>
      <c r="FGK41" s="213"/>
      <c r="FGL41" s="213"/>
      <c r="FGM41" s="213"/>
      <c r="FGN41" s="213"/>
      <c r="FGO41" s="213"/>
      <c r="FGP41" s="213"/>
      <c r="FGQ41" s="213"/>
      <c r="FGR41" s="213"/>
      <c r="FGS41" s="213"/>
      <c r="FGT41" s="213"/>
      <c r="FGU41" s="213"/>
      <c r="FGV41" s="213"/>
      <c r="FGW41" s="213"/>
      <c r="FGX41" s="213"/>
      <c r="FGY41" s="213"/>
      <c r="FGZ41" s="213"/>
      <c r="FHA41" s="213"/>
      <c r="FHB41" s="213"/>
      <c r="FHC41" s="213"/>
      <c r="FHD41" s="213"/>
      <c r="FHE41" s="213"/>
      <c r="FHF41" s="213"/>
      <c r="FHG41" s="213"/>
      <c r="FHH41" s="213"/>
      <c r="FHI41" s="213"/>
      <c r="FHJ41" s="213"/>
      <c r="FHK41" s="213"/>
      <c r="FHL41" s="213"/>
      <c r="FHM41" s="213"/>
      <c r="FHN41" s="213"/>
      <c r="FHO41" s="213"/>
      <c r="FHP41" s="213"/>
      <c r="FHQ41" s="213"/>
      <c r="FHR41" s="213"/>
      <c r="FHS41" s="213"/>
      <c r="FHT41" s="213"/>
      <c r="FHU41" s="213"/>
      <c r="FHV41" s="213"/>
      <c r="FHW41" s="213"/>
      <c r="FHX41" s="213"/>
      <c r="FHY41" s="213"/>
      <c r="FHZ41" s="213"/>
      <c r="FIA41" s="213"/>
      <c r="FIB41" s="213"/>
      <c r="FIC41" s="213"/>
      <c r="FID41" s="213"/>
      <c r="FIE41" s="213"/>
      <c r="FIF41" s="213"/>
      <c r="FIG41" s="213"/>
      <c r="FIH41" s="213"/>
      <c r="FII41" s="213"/>
      <c r="FIJ41" s="213"/>
      <c r="FIK41" s="213"/>
      <c r="FIL41" s="213"/>
      <c r="FIM41" s="213"/>
      <c r="FIN41" s="213"/>
      <c r="FIO41" s="213"/>
      <c r="FIP41" s="213"/>
      <c r="FIQ41" s="213"/>
      <c r="FIR41" s="213"/>
      <c r="FIS41" s="213"/>
      <c r="FIT41" s="213"/>
      <c r="FIU41" s="213"/>
      <c r="FIV41" s="213"/>
      <c r="FIW41" s="213"/>
      <c r="FIX41" s="213"/>
      <c r="FIY41" s="213"/>
      <c r="FIZ41" s="213"/>
      <c r="FJA41" s="213"/>
      <c r="FJB41" s="213"/>
      <c r="FJC41" s="213"/>
      <c r="FJD41" s="213"/>
      <c r="FJE41" s="213"/>
      <c r="FJF41" s="213"/>
      <c r="FJG41" s="213"/>
      <c r="FJH41" s="213"/>
      <c r="FJI41" s="213"/>
      <c r="FJJ41" s="213"/>
      <c r="FJK41" s="213"/>
      <c r="FJL41" s="213"/>
      <c r="FJM41" s="213"/>
      <c r="FJN41" s="213"/>
      <c r="FJO41" s="213"/>
      <c r="FJP41" s="213"/>
      <c r="FJQ41" s="213"/>
      <c r="FJR41" s="213"/>
      <c r="FJS41" s="213"/>
      <c r="FJT41" s="213"/>
      <c r="FJU41" s="213"/>
      <c r="FJV41" s="213"/>
      <c r="FJW41" s="213"/>
      <c r="FJX41" s="213"/>
      <c r="FJY41" s="213"/>
      <c r="FJZ41" s="213"/>
      <c r="FKA41" s="213"/>
      <c r="FKB41" s="213"/>
      <c r="FKC41" s="213"/>
      <c r="FKD41" s="213"/>
      <c r="FKE41" s="213"/>
      <c r="FKF41" s="213"/>
      <c r="FKG41" s="213"/>
      <c r="FKH41" s="213"/>
      <c r="FKI41" s="213"/>
      <c r="FKJ41" s="213"/>
      <c r="FKK41" s="213"/>
      <c r="FKL41" s="213"/>
      <c r="FKM41" s="213"/>
      <c r="FKN41" s="213"/>
      <c r="FKO41" s="213"/>
      <c r="FKP41" s="213"/>
      <c r="FKQ41" s="213"/>
      <c r="FKR41" s="213"/>
      <c r="FKS41" s="213"/>
      <c r="FKT41" s="213"/>
      <c r="FKU41" s="213"/>
      <c r="FKV41" s="213"/>
      <c r="FKW41" s="213"/>
      <c r="FKX41" s="213"/>
      <c r="FKY41" s="213"/>
      <c r="FKZ41" s="213"/>
      <c r="FLA41" s="213"/>
      <c r="FLB41" s="213"/>
      <c r="FLC41" s="213"/>
      <c r="FLD41" s="213"/>
      <c r="FLE41" s="213"/>
      <c r="FLF41" s="213"/>
      <c r="FLG41" s="213"/>
      <c r="FLH41" s="213"/>
      <c r="FLI41" s="213"/>
      <c r="FLJ41" s="213"/>
      <c r="FLK41" s="213"/>
      <c r="FLL41" s="213"/>
      <c r="FLM41" s="213"/>
      <c r="FLN41" s="213"/>
      <c r="FLO41" s="213"/>
      <c r="FLP41" s="213"/>
      <c r="FLQ41" s="213"/>
      <c r="FLR41" s="213"/>
      <c r="FLS41" s="213"/>
      <c r="FLT41" s="213"/>
      <c r="FLU41" s="213"/>
      <c r="FLV41" s="213"/>
      <c r="FLW41" s="213"/>
      <c r="FLX41" s="213"/>
      <c r="FLY41" s="213"/>
      <c r="FLZ41" s="213"/>
      <c r="FMA41" s="213"/>
      <c r="FMB41" s="213"/>
      <c r="FMC41" s="213"/>
      <c r="FMD41" s="213"/>
      <c r="FME41" s="213"/>
      <c r="FMF41" s="213"/>
      <c r="FMG41" s="213"/>
      <c r="FMH41" s="213"/>
      <c r="FMI41" s="213"/>
      <c r="FMJ41" s="213"/>
      <c r="FMK41" s="213"/>
      <c r="FML41" s="213"/>
      <c r="FMM41" s="213"/>
      <c r="FMN41" s="213"/>
      <c r="FMO41" s="213"/>
      <c r="FMP41" s="213"/>
      <c r="FMQ41" s="213"/>
      <c r="FMR41" s="213"/>
      <c r="FMS41" s="213"/>
      <c r="FMT41" s="213"/>
      <c r="FMU41" s="213"/>
      <c r="FMV41" s="213"/>
      <c r="FMW41" s="213"/>
      <c r="FMX41" s="213"/>
      <c r="FMY41" s="213"/>
      <c r="FMZ41" s="213"/>
      <c r="FNA41" s="213"/>
      <c r="FNB41" s="213"/>
      <c r="FNC41" s="213"/>
      <c r="FND41" s="213"/>
      <c r="FNE41" s="213"/>
      <c r="FNF41" s="213"/>
      <c r="FNG41" s="213"/>
      <c r="FNH41" s="213"/>
      <c r="FNI41" s="213"/>
      <c r="FNJ41" s="213"/>
      <c r="FNK41" s="213"/>
      <c r="FNL41" s="213"/>
      <c r="FNM41" s="213"/>
      <c r="FNN41" s="213"/>
      <c r="FNO41" s="213"/>
      <c r="FNP41" s="213"/>
      <c r="FNQ41" s="213"/>
      <c r="FNR41" s="213"/>
      <c r="FNS41" s="213"/>
      <c r="FNT41" s="213"/>
      <c r="FNU41" s="213"/>
      <c r="FNV41" s="213"/>
      <c r="FNW41" s="213"/>
      <c r="FNX41" s="213"/>
      <c r="FNY41" s="213"/>
      <c r="FNZ41" s="213"/>
      <c r="FOA41" s="213"/>
      <c r="FOB41" s="213"/>
      <c r="FOC41" s="213"/>
      <c r="FOD41" s="213"/>
      <c r="FOE41" s="213"/>
      <c r="FOF41" s="213"/>
      <c r="FOG41" s="213"/>
      <c r="FOH41" s="213"/>
      <c r="FOI41" s="213"/>
      <c r="FOJ41" s="213"/>
      <c r="FOK41" s="213"/>
      <c r="FOL41" s="213"/>
      <c r="FOM41" s="213"/>
      <c r="FON41" s="213"/>
      <c r="FOO41" s="213"/>
      <c r="FOP41" s="213"/>
      <c r="FOQ41" s="213"/>
      <c r="FOR41" s="213"/>
      <c r="FOS41" s="213"/>
      <c r="FOT41" s="213"/>
      <c r="FOU41" s="213"/>
      <c r="FOV41" s="213"/>
      <c r="FOW41" s="213"/>
      <c r="FOX41" s="213"/>
      <c r="FOY41" s="213"/>
      <c r="FOZ41" s="213"/>
      <c r="FPA41" s="213"/>
      <c r="FPB41" s="213"/>
      <c r="FPC41" s="213"/>
      <c r="FPD41" s="213"/>
      <c r="FPE41" s="213"/>
      <c r="FPF41" s="213"/>
      <c r="FPG41" s="213"/>
      <c r="FPH41" s="213"/>
      <c r="FPI41" s="213"/>
      <c r="FPJ41" s="213"/>
      <c r="FPK41" s="213"/>
      <c r="FPL41" s="213"/>
      <c r="FPM41" s="213"/>
      <c r="FPN41" s="213"/>
      <c r="FPO41" s="213"/>
      <c r="FPP41" s="213"/>
      <c r="FPQ41" s="213"/>
      <c r="FPR41" s="213"/>
      <c r="FPS41" s="213"/>
      <c r="FPT41" s="213"/>
      <c r="FPU41" s="213"/>
      <c r="FPV41" s="213"/>
      <c r="FPW41" s="213"/>
      <c r="FPX41" s="213"/>
      <c r="FPY41" s="213"/>
      <c r="FPZ41" s="213"/>
      <c r="FQA41" s="213"/>
      <c r="FQB41" s="213"/>
      <c r="FQC41" s="213"/>
      <c r="FQD41" s="213"/>
      <c r="FQE41" s="213"/>
      <c r="FQF41" s="213"/>
      <c r="FQG41" s="213"/>
      <c r="FQH41" s="213"/>
      <c r="FQI41" s="213"/>
      <c r="FQJ41" s="213"/>
      <c r="FQK41" s="213"/>
      <c r="FQL41" s="213"/>
      <c r="FQM41" s="213"/>
      <c r="FQN41" s="213"/>
      <c r="FQO41" s="213"/>
      <c r="FQP41" s="213"/>
      <c r="FQQ41" s="213"/>
      <c r="FQR41" s="213"/>
      <c r="FQS41" s="213"/>
      <c r="FQT41" s="213"/>
      <c r="FQU41" s="213"/>
      <c r="FQV41" s="213"/>
      <c r="FQW41" s="213"/>
      <c r="FQX41" s="213"/>
      <c r="FQY41" s="213"/>
      <c r="FQZ41" s="213"/>
      <c r="FRA41" s="213"/>
      <c r="FRB41" s="213"/>
      <c r="FRC41" s="213"/>
      <c r="FRD41" s="213"/>
      <c r="FRE41" s="213"/>
      <c r="FRF41" s="213"/>
      <c r="FRG41" s="213"/>
      <c r="FRH41" s="213"/>
      <c r="FRI41" s="213"/>
      <c r="FRJ41" s="213"/>
      <c r="FRK41" s="213"/>
      <c r="FRL41" s="213"/>
      <c r="FRM41" s="213"/>
      <c r="FRN41" s="213"/>
      <c r="FRO41" s="213"/>
      <c r="FRP41" s="213"/>
      <c r="FRQ41" s="213"/>
      <c r="FRR41" s="213"/>
      <c r="FRS41" s="213"/>
      <c r="FRT41" s="213"/>
      <c r="FRU41" s="213"/>
      <c r="FRV41" s="213"/>
      <c r="FRW41" s="213"/>
      <c r="FRX41" s="213"/>
      <c r="FRY41" s="213"/>
      <c r="FRZ41" s="213"/>
      <c r="FSA41" s="213"/>
      <c r="FSB41" s="213"/>
      <c r="FSC41" s="213"/>
      <c r="FSD41" s="213"/>
      <c r="FSE41" s="213"/>
      <c r="FSF41" s="213"/>
      <c r="FSG41" s="213"/>
      <c r="FSH41" s="213"/>
      <c r="FSI41" s="213"/>
      <c r="FSJ41" s="213"/>
      <c r="FSK41" s="213"/>
      <c r="FSL41" s="213"/>
      <c r="FSM41" s="213"/>
      <c r="FSN41" s="213"/>
      <c r="FSO41" s="213"/>
      <c r="FSP41" s="213"/>
      <c r="FSQ41" s="213"/>
      <c r="FSR41" s="213"/>
      <c r="FSS41" s="213"/>
      <c r="FST41" s="213"/>
      <c r="FSU41" s="213"/>
      <c r="FSV41" s="213"/>
      <c r="FSW41" s="213"/>
      <c r="FSX41" s="213"/>
      <c r="FSY41" s="213"/>
      <c r="FSZ41" s="213"/>
      <c r="FTA41" s="213"/>
      <c r="FTB41" s="213"/>
      <c r="FTC41" s="213"/>
      <c r="FTD41" s="213"/>
      <c r="FTE41" s="213"/>
      <c r="FTF41" s="213"/>
      <c r="FTG41" s="213"/>
      <c r="FTH41" s="213"/>
      <c r="FTI41" s="213"/>
      <c r="FTJ41" s="213"/>
      <c r="FTK41" s="213"/>
      <c r="FTL41" s="213"/>
      <c r="FTM41" s="213"/>
      <c r="FTN41" s="213"/>
      <c r="FTO41" s="213"/>
      <c r="FTP41" s="213"/>
      <c r="FTQ41" s="213"/>
      <c r="FTR41" s="213"/>
      <c r="FTS41" s="213"/>
      <c r="FTT41" s="213"/>
      <c r="FTU41" s="213"/>
      <c r="FTV41" s="213"/>
      <c r="FTW41" s="213"/>
      <c r="FTX41" s="213"/>
      <c r="FTY41" s="213"/>
      <c r="FTZ41" s="213"/>
      <c r="FUA41" s="213"/>
      <c r="FUB41" s="213"/>
      <c r="FUC41" s="213"/>
      <c r="FUD41" s="213"/>
      <c r="FUE41" s="213"/>
      <c r="FUF41" s="213"/>
      <c r="FUG41" s="213"/>
      <c r="FUH41" s="213"/>
      <c r="FUI41" s="213"/>
      <c r="FUJ41" s="213"/>
      <c r="FUK41" s="213"/>
      <c r="FUL41" s="213"/>
      <c r="FUM41" s="213"/>
      <c r="FUN41" s="213"/>
      <c r="FUO41" s="213"/>
      <c r="FUP41" s="213"/>
      <c r="FUQ41" s="213"/>
      <c r="FUR41" s="213"/>
      <c r="FUS41" s="213"/>
      <c r="FUT41" s="213"/>
      <c r="FUU41" s="213"/>
      <c r="FUV41" s="213"/>
      <c r="FUW41" s="213"/>
      <c r="FUX41" s="213"/>
      <c r="FUY41" s="213"/>
      <c r="FUZ41" s="213"/>
      <c r="FVA41" s="213"/>
      <c r="FVB41" s="213"/>
      <c r="FVC41" s="213"/>
      <c r="FVD41" s="213"/>
      <c r="FVE41" s="213"/>
      <c r="FVF41" s="213"/>
      <c r="FVG41" s="213"/>
      <c r="FVH41" s="213"/>
      <c r="FVI41" s="213"/>
      <c r="FVJ41" s="213"/>
      <c r="FVK41" s="213"/>
      <c r="FVL41" s="213"/>
      <c r="FVM41" s="213"/>
      <c r="FVN41" s="213"/>
      <c r="FVO41" s="213"/>
      <c r="FVP41" s="213"/>
      <c r="FVQ41" s="213"/>
      <c r="FVR41" s="213"/>
      <c r="FVS41" s="213"/>
      <c r="FVT41" s="213"/>
      <c r="FVU41" s="213"/>
      <c r="FVV41" s="213"/>
      <c r="FVW41" s="213"/>
      <c r="FVX41" s="213"/>
      <c r="FVY41" s="213"/>
      <c r="FVZ41" s="213"/>
      <c r="FWA41" s="213"/>
      <c r="FWB41" s="213"/>
      <c r="FWC41" s="213"/>
      <c r="FWD41" s="213"/>
      <c r="FWE41" s="213"/>
      <c r="FWF41" s="213"/>
      <c r="FWG41" s="213"/>
      <c r="FWH41" s="213"/>
      <c r="FWI41" s="213"/>
      <c r="FWJ41" s="213"/>
      <c r="FWK41" s="213"/>
      <c r="FWL41" s="213"/>
      <c r="FWM41" s="213"/>
      <c r="FWN41" s="213"/>
      <c r="FWO41" s="213"/>
      <c r="FWP41" s="213"/>
      <c r="FWQ41" s="213"/>
      <c r="FWR41" s="213"/>
      <c r="FWS41" s="213"/>
      <c r="FWT41" s="213"/>
      <c r="FWU41" s="213"/>
      <c r="FWV41" s="213"/>
      <c r="FWW41" s="213"/>
      <c r="FWX41" s="213"/>
      <c r="FWY41" s="213"/>
      <c r="FWZ41" s="213"/>
      <c r="FXA41" s="213"/>
      <c r="FXB41" s="213"/>
      <c r="FXC41" s="213"/>
      <c r="FXD41" s="213"/>
      <c r="FXE41" s="213"/>
      <c r="FXF41" s="213"/>
      <c r="FXG41" s="213"/>
      <c r="FXH41" s="213"/>
      <c r="FXI41" s="213"/>
      <c r="FXJ41" s="213"/>
      <c r="FXK41" s="213"/>
      <c r="FXL41" s="213"/>
      <c r="FXM41" s="213"/>
      <c r="FXN41" s="213"/>
      <c r="FXO41" s="213"/>
      <c r="FXP41" s="213"/>
      <c r="FXQ41" s="213"/>
      <c r="FXR41" s="213"/>
      <c r="FXS41" s="213"/>
      <c r="FXT41" s="213"/>
      <c r="FXU41" s="213"/>
      <c r="FXV41" s="213"/>
      <c r="FXW41" s="213"/>
      <c r="FXX41" s="213"/>
      <c r="FXY41" s="213"/>
      <c r="FXZ41" s="213"/>
      <c r="FYA41" s="213"/>
      <c r="FYB41" s="213"/>
      <c r="FYC41" s="213"/>
      <c r="FYD41" s="213"/>
      <c r="FYE41" s="213"/>
      <c r="FYF41" s="213"/>
      <c r="FYG41" s="213"/>
      <c r="FYH41" s="213"/>
      <c r="FYI41" s="213"/>
      <c r="FYJ41" s="213"/>
      <c r="FYK41" s="213"/>
      <c r="FYL41" s="213"/>
      <c r="FYM41" s="213"/>
      <c r="FYN41" s="213"/>
      <c r="FYO41" s="213"/>
      <c r="FYP41" s="213"/>
      <c r="FYQ41" s="213"/>
      <c r="FYR41" s="213"/>
      <c r="FYS41" s="213"/>
      <c r="FYT41" s="213"/>
      <c r="FYU41" s="213"/>
      <c r="FYV41" s="213"/>
      <c r="FYW41" s="213"/>
      <c r="FYX41" s="213"/>
      <c r="FYY41" s="213"/>
      <c r="FYZ41" s="213"/>
      <c r="FZA41" s="213"/>
      <c r="FZB41" s="213"/>
      <c r="FZC41" s="213"/>
      <c r="FZD41" s="213"/>
      <c r="FZE41" s="213"/>
      <c r="FZF41" s="213"/>
      <c r="FZG41" s="213"/>
      <c r="FZH41" s="213"/>
      <c r="FZI41" s="213"/>
      <c r="FZJ41" s="213"/>
      <c r="FZK41" s="213"/>
      <c r="FZL41" s="213"/>
      <c r="FZM41" s="213"/>
      <c r="FZN41" s="213"/>
      <c r="FZO41" s="213"/>
      <c r="FZP41" s="213"/>
      <c r="FZQ41" s="213"/>
      <c r="FZR41" s="213"/>
      <c r="FZS41" s="213"/>
      <c r="FZT41" s="213"/>
      <c r="FZU41" s="213"/>
      <c r="FZV41" s="213"/>
      <c r="FZW41" s="213"/>
      <c r="FZX41" s="213"/>
      <c r="FZY41" s="213"/>
      <c r="FZZ41" s="213"/>
      <c r="GAA41" s="213"/>
      <c r="GAB41" s="213"/>
      <c r="GAC41" s="213"/>
      <c r="GAD41" s="213"/>
      <c r="GAE41" s="213"/>
      <c r="GAF41" s="213"/>
      <c r="GAG41" s="213"/>
      <c r="GAH41" s="213"/>
      <c r="GAI41" s="213"/>
      <c r="GAJ41" s="213"/>
      <c r="GAK41" s="213"/>
      <c r="GAL41" s="213"/>
      <c r="GAM41" s="213"/>
      <c r="GAN41" s="213"/>
      <c r="GAO41" s="213"/>
      <c r="GAP41" s="213"/>
      <c r="GAQ41" s="213"/>
      <c r="GAR41" s="213"/>
      <c r="GAS41" s="213"/>
      <c r="GAT41" s="213"/>
      <c r="GAU41" s="213"/>
      <c r="GAV41" s="213"/>
      <c r="GAW41" s="213"/>
      <c r="GAX41" s="213"/>
      <c r="GAY41" s="213"/>
      <c r="GAZ41" s="213"/>
      <c r="GBA41" s="213"/>
      <c r="GBB41" s="213"/>
      <c r="GBC41" s="213"/>
      <c r="GBD41" s="213"/>
      <c r="GBE41" s="213"/>
      <c r="GBF41" s="213"/>
      <c r="GBG41" s="213"/>
      <c r="GBH41" s="213"/>
      <c r="GBI41" s="213"/>
      <c r="GBJ41" s="213"/>
      <c r="GBK41" s="213"/>
      <c r="GBL41" s="213"/>
      <c r="GBM41" s="213"/>
      <c r="GBN41" s="213"/>
      <c r="GBO41" s="213"/>
      <c r="GBP41" s="213"/>
      <c r="GBQ41" s="213"/>
      <c r="GBR41" s="213"/>
      <c r="GBS41" s="213"/>
      <c r="GBT41" s="213"/>
      <c r="GBU41" s="213"/>
      <c r="GBV41" s="213"/>
      <c r="GBW41" s="213"/>
      <c r="GBX41" s="213"/>
      <c r="GBY41" s="213"/>
      <c r="GBZ41" s="213"/>
      <c r="GCA41" s="213"/>
      <c r="GCB41" s="213"/>
      <c r="GCC41" s="213"/>
      <c r="GCD41" s="213"/>
      <c r="GCE41" s="213"/>
      <c r="GCF41" s="213"/>
      <c r="GCG41" s="213"/>
      <c r="GCH41" s="213"/>
      <c r="GCI41" s="213"/>
      <c r="GCJ41" s="213"/>
      <c r="GCK41" s="213"/>
      <c r="GCL41" s="213"/>
      <c r="GCM41" s="213"/>
      <c r="GCN41" s="213"/>
      <c r="GCO41" s="213"/>
      <c r="GCP41" s="213"/>
      <c r="GCQ41" s="213"/>
      <c r="GCR41" s="213"/>
      <c r="GCS41" s="213"/>
      <c r="GCT41" s="213"/>
      <c r="GCU41" s="213"/>
      <c r="GCV41" s="213"/>
      <c r="GCW41" s="213"/>
      <c r="GCX41" s="213"/>
      <c r="GCY41" s="213"/>
      <c r="GCZ41" s="213"/>
      <c r="GDA41" s="213"/>
      <c r="GDB41" s="213"/>
      <c r="GDC41" s="213"/>
      <c r="GDD41" s="213"/>
      <c r="GDE41" s="213"/>
      <c r="GDF41" s="213"/>
      <c r="GDG41" s="213"/>
      <c r="GDH41" s="213"/>
      <c r="GDI41" s="213"/>
      <c r="GDJ41" s="213"/>
      <c r="GDK41" s="213"/>
      <c r="GDL41" s="213"/>
      <c r="GDM41" s="213"/>
      <c r="GDN41" s="213"/>
      <c r="GDO41" s="213"/>
      <c r="GDP41" s="213"/>
      <c r="GDQ41" s="213"/>
      <c r="GDR41" s="213"/>
      <c r="GDS41" s="213"/>
      <c r="GDT41" s="213"/>
      <c r="GDU41" s="213"/>
      <c r="GDV41" s="213"/>
      <c r="GDW41" s="213"/>
      <c r="GDX41" s="213"/>
      <c r="GDY41" s="213"/>
      <c r="GDZ41" s="213"/>
      <c r="GEA41" s="213"/>
      <c r="GEB41" s="213"/>
      <c r="GEC41" s="213"/>
      <c r="GED41" s="213"/>
      <c r="GEE41" s="213"/>
      <c r="GEF41" s="213"/>
      <c r="GEG41" s="213"/>
      <c r="GEH41" s="213"/>
      <c r="GEI41" s="213"/>
      <c r="GEJ41" s="213"/>
      <c r="GEK41" s="213"/>
      <c r="GEL41" s="213"/>
      <c r="GEM41" s="213"/>
      <c r="GEN41" s="213"/>
      <c r="GEO41" s="213"/>
      <c r="GEP41" s="213"/>
      <c r="GEQ41" s="213"/>
      <c r="GER41" s="213"/>
      <c r="GES41" s="213"/>
      <c r="GET41" s="213"/>
      <c r="GEU41" s="213"/>
      <c r="GEV41" s="213"/>
      <c r="GEW41" s="213"/>
      <c r="GEX41" s="213"/>
      <c r="GEY41" s="213"/>
      <c r="GEZ41" s="213"/>
      <c r="GFA41" s="213"/>
      <c r="GFB41" s="213"/>
      <c r="GFC41" s="213"/>
      <c r="GFD41" s="213"/>
      <c r="GFE41" s="213"/>
      <c r="GFF41" s="213"/>
      <c r="GFG41" s="213"/>
      <c r="GFH41" s="213"/>
      <c r="GFI41" s="213"/>
      <c r="GFJ41" s="213"/>
      <c r="GFK41" s="213"/>
      <c r="GFL41" s="213"/>
      <c r="GFM41" s="213"/>
      <c r="GFN41" s="213"/>
      <c r="GFO41" s="213"/>
      <c r="GFP41" s="213"/>
      <c r="GFQ41" s="213"/>
      <c r="GFR41" s="213"/>
      <c r="GFS41" s="213"/>
      <c r="GFT41" s="213"/>
      <c r="GFU41" s="213"/>
      <c r="GFV41" s="213"/>
      <c r="GFW41" s="213"/>
      <c r="GFX41" s="213"/>
      <c r="GFY41" s="213"/>
      <c r="GFZ41" s="213"/>
      <c r="GGA41" s="213"/>
      <c r="GGB41" s="213"/>
      <c r="GGC41" s="213"/>
      <c r="GGD41" s="213"/>
      <c r="GGE41" s="213"/>
      <c r="GGF41" s="213"/>
      <c r="GGG41" s="213"/>
      <c r="GGH41" s="213"/>
      <c r="GGI41" s="213"/>
      <c r="GGJ41" s="213"/>
      <c r="GGK41" s="213"/>
      <c r="GGL41" s="213"/>
      <c r="GGM41" s="213"/>
      <c r="GGN41" s="213"/>
      <c r="GGO41" s="213"/>
      <c r="GGP41" s="213"/>
      <c r="GGQ41" s="213"/>
      <c r="GGR41" s="213"/>
      <c r="GGS41" s="213"/>
      <c r="GGT41" s="213"/>
      <c r="GGU41" s="213"/>
      <c r="GGV41" s="213"/>
      <c r="GGW41" s="213"/>
      <c r="GGX41" s="213"/>
      <c r="GGY41" s="213"/>
      <c r="GGZ41" s="213"/>
      <c r="GHA41" s="213"/>
      <c r="GHB41" s="213"/>
      <c r="GHC41" s="213"/>
      <c r="GHD41" s="213"/>
      <c r="GHE41" s="213"/>
      <c r="GHF41" s="213"/>
      <c r="GHG41" s="213"/>
      <c r="GHH41" s="213"/>
      <c r="GHI41" s="213"/>
      <c r="GHJ41" s="213"/>
      <c r="GHK41" s="213"/>
      <c r="GHL41" s="213"/>
      <c r="GHM41" s="213"/>
      <c r="GHN41" s="213"/>
      <c r="GHO41" s="213"/>
      <c r="GHP41" s="213"/>
      <c r="GHQ41" s="213"/>
      <c r="GHR41" s="213"/>
      <c r="GHS41" s="213"/>
      <c r="GHT41" s="213"/>
      <c r="GHU41" s="213"/>
      <c r="GHV41" s="213"/>
      <c r="GHW41" s="213"/>
      <c r="GHX41" s="213"/>
      <c r="GHY41" s="213"/>
      <c r="GHZ41" s="213"/>
      <c r="GIA41" s="213"/>
      <c r="GIB41" s="213"/>
      <c r="GIC41" s="213"/>
      <c r="GID41" s="213"/>
      <c r="GIE41" s="213"/>
      <c r="GIF41" s="213"/>
      <c r="GIG41" s="213"/>
      <c r="GIH41" s="213"/>
      <c r="GII41" s="213"/>
      <c r="GIJ41" s="213"/>
      <c r="GIK41" s="213"/>
      <c r="GIL41" s="213"/>
      <c r="GIM41" s="213"/>
      <c r="GIN41" s="213"/>
      <c r="GIO41" s="213"/>
      <c r="GIP41" s="213"/>
      <c r="GIQ41" s="213"/>
      <c r="GIR41" s="213"/>
      <c r="GIS41" s="213"/>
      <c r="GIT41" s="213"/>
      <c r="GIU41" s="213"/>
      <c r="GIV41" s="213"/>
      <c r="GIW41" s="213"/>
      <c r="GIX41" s="213"/>
      <c r="GIY41" s="213"/>
      <c r="GIZ41" s="213"/>
      <c r="GJA41" s="213"/>
      <c r="GJB41" s="213"/>
      <c r="GJC41" s="213"/>
      <c r="GJD41" s="213"/>
      <c r="GJE41" s="213"/>
      <c r="GJF41" s="213"/>
      <c r="GJG41" s="213"/>
      <c r="GJH41" s="213"/>
      <c r="GJI41" s="213"/>
      <c r="GJJ41" s="213"/>
      <c r="GJK41" s="213"/>
      <c r="GJL41" s="213"/>
      <c r="GJM41" s="213"/>
      <c r="GJN41" s="213"/>
      <c r="GJO41" s="213"/>
      <c r="GJP41" s="213"/>
      <c r="GJQ41" s="213"/>
      <c r="GJR41" s="213"/>
      <c r="GJS41" s="213"/>
      <c r="GJT41" s="213"/>
      <c r="GJU41" s="213"/>
      <c r="GJV41" s="213"/>
      <c r="GJW41" s="213"/>
      <c r="GJX41" s="213"/>
      <c r="GJY41" s="213"/>
      <c r="GJZ41" s="213"/>
      <c r="GKA41" s="213"/>
      <c r="GKB41" s="213"/>
      <c r="GKC41" s="213"/>
      <c r="GKD41" s="213"/>
      <c r="GKE41" s="213"/>
      <c r="GKF41" s="213"/>
      <c r="GKG41" s="213"/>
      <c r="GKH41" s="213"/>
      <c r="GKI41" s="213"/>
      <c r="GKJ41" s="213"/>
      <c r="GKK41" s="213"/>
      <c r="GKL41" s="213"/>
      <c r="GKM41" s="213"/>
      <c r="GKN41" s="213"/>
      <c r="GKO41" s="213"/>
      <c r="GKP41" s="213"/>
      <c r="GKQ41" s="213"/>
      <c r="GKR41" s="213"/>
      <c r="GKS41" s="213"/>
      <c r="GKT41" s="213"/>
      <c r="GKU41" s="213"/>
      <c r="GKV41" s="213"/>
      <c r="GKW41" s="213"/>
      <c r="GKX41" s="213"/>
      <c r="GKY41" s="213"/>
      <c r="GKZ41" s="213"/>
      <c r="GLA41" s="213"/>
      <c r="GLB41" s="213"/>
      <c r="GLC41" s="213"/>
      <c r="GLD41" s="213"/>
      <c r="GLE41" s="213"/>
      <c r="GLF41" s="213"/>
      <c r="GLG41" s="213"/>
      <c r="GLH41" s="213"/>
      <c r="GLI41" s="213"/>
      <c r="GLJ41" s="213"/>
      <c r="GLK41" s="213"/>
      <c r="GLL41" s="213"/>
      <c r="GLM41" s="213"/>
      <c r="GLN41" s="213"/>
      <c r="GLO41" s="213"/>
      <c r="GLP41" s="213"/>
      <c r="GLQ41" s="213"/>
      <c r="GLR41" s="213"/>
      <c r="GLS41" s="213"/>
      <c r="GLT41" s="213"/>
      <c r="GLU41" s="213"/>
      <c r="GLV41" s="213"/>
      <c r="GLW41" s="213"/>
      <c r="GLX41" s="213"/>
      <c r="GLY41" s="213"/>
      <c r="GLZ41" s="213"/>
      <c r="GMA41" s="213"/>
      <c r="GMB41" s="213"/>
      <c r="GMC41" s="213"/>
      <c r="GMD41" s="213"/>
      <c r="GME41" s="213"/>
      <c r="GMF41" s="213"/>
      <c r="GMG41" s="213"/>
      <c r="GMH41" s="213"/>
      <c r="GMI41" s="213"/>
      <c r="GMJ41" s="213"/>
      <c r="GMK41" s="213"/>
      <c r="GML41" s="213"/>
      <c r="GMM41" s="213"/>
      <c r="GMN41" s="213"/>
      <c r="GMO41" s="213"/>
      <c r="GMP41" s="213"/>
      <c r="GMQ41" s="213"/>
      <c r="GMR41" s="213"/>
      <c r="GMS41" s="213"/>
      <c r="GMT41" s="213"/>
      <c r="GMU41" s="213"/>
      <c r="GMV41" s="213"/>
      <c r="GMW41" s="213"/>
      <c r="GMX41" s="213"/>
      <c r="GMY41" s="213"/>
      <c r="GMZ41" s="213"/>
      <c r="GNA41" s="213"/>
      <c r="GNB41" s="213"/>
      <c r="GNC41" s="213"/>
      <c r="GND41" s="213"/>
      <c r="GNE41" s="213"/>
      <c r="GNF41" s="213"/>
      <c r="GNG41" s="213"/>
      <c r="GNH41" s="213"/>
      <c r="GNI41" s="213"/>
      <c r="GNJ41" s="213"/>
      <c r="GNK41" s="213"/>
      <c r="GNL41" s="213"/>
      <c r="GNM41" s="213"/>
      <c r="GNN41" s="213"/>
      <c r="GNO41" s="213"/>
      <c r="GNP41" s="213"/>
      <c r="GNQ41" s="213"/>
      <c r="GNR41" s="213"/>
      <c r="GNS41" s="213"/>
      <c r="GNT41" s="213"/>
      <c r="GNU41" s="213"/>
      <c r="GNV41" s="213"/>
      <c r="GNW41" s="213"/>
      <c r="GNX41" s="213"/>
      <c r="GNY41" s="213"/>
      <c r="GNZ41" s="213"/>
      <c r="GOA41" s="213"/>
      <c r="GOB41" s="213"/>
      <c r="GOC41" s="213"/>
      <c r="GOD41" s="213"/>
      <c r="GOE41" s="213"/>
      <c r="GOF41" s="213"/>
      <c r="GOG41" s="213"/>
      <c r="GOH41" s="213"/>
      <c r="GOI41" s="213"/>
      <c r="GOJ41" s="213"/>
      <c r="GOK41" s="213"/>
      <c r="GOL41" s="213"/>
      <c r="GOM41" s="213"/>
      <c r="GON41" s="213"/>
      <c r="GOO41" s="213"/>
      <c r="GOP41" s="213"/>
      <c r="GOQ41" s="213"/>
      <c r="GOR41" s="213"/>
      <c r="GOS41" s="213"/>
      <c r="GOT41" s="213"/>
      <c r="GOU41" s="213"/>
      <c r="GOV41" s="213"/>
      <c r="GOW41" s="213"/>
      <c r="GOX41" s="213"/>
      <c r="GOY41" s="213"/>
      <c r="GOZ41" s="213"/>
      <c r="GPA41" s="213"/>
      <c r="GPB41" s="213"/>
      <c r="GPC41" s="213"/>
      <c r="GPD41" s="213"/>
      <c r="GPE41" s="213"/>
      <c r="GPF41" s="213"/>
      <c r="GPG41" s="213"/>
      <c r="GPH41" s="213"/>
      <c r="GPI41" s="213"/>
      <c r="GPJ41" s="213"/>
      <c r="GPK41" s="213"/>
      <c r="GPL41" s="213"/>
      <c r="GPM41" s="213"/>
      <c r="GPN41" s="213"/>
      <c r="GPO41" s="213"/>
      <c r="GPP41" s="213"/>
      <c r="GPQ41" s="213"/>
      <c r="GPR41" s="213"/>
      <c r="GPS41" s="213"/>
      <c r="GPT41" s="213"/>
      <c r="GPU41" s="213"/>
      <c r="GPV41" s="213"/>
      <c r="GPW41" s="213"/>
      <c r="GPX41" s="213"/>
      <c r="GPY41" s="213"/>
      <c r="GPZ41" s="213"/>
      <c r="GQA41" s="213"/>
      <c r="GQB41" s="213"/>
      <c r="GQC41" s="213"/>
      <c r="GQD41" s="213"/>
      <c r="GQE41" s="213"/>
      <c r="GQF41" s="213"/>
      <c r="GQG41" s="213"/>
      <c r="GQH41" s="213"/>
      <c r="GQI41" s="213"/>
      <c r="GQJ41" s="213"/>
      <c r="GQK41" s="213"/>
      <c r="GQL41" s="213"/>
      <c r="GQM41" s="213"/>
      <c r="GQN41" s="213"/>
      <c r="GQO41" s="213"/>
      <c r="GQP41" s="213"/>
      <c r="GQQ41" s="213"/>
      <c r="GQR41" s="213"/>
      <c r="GQS41" s="213"/>
      <c r="GQT41" s="213"/>
      <c r="GQU41" s="213"/>
      <c r="GQV41" s="213"/>
      <c r="GQW41" s="213"/>
      <c r="GQX41" s="213"/>
      <c r="GQY41" s="213"/>
      <c r="GQZ41" s="213"/>
      <c r="GRA41" s="213"/>
      <c r="GRB41" s="213"/>
      <c r="GRC41" s="213"/>
      <c r="GRD41" s="213"/>
      <c r="GRE41" s="213"/>
      <c r="GRF41" s="213"/>
      <c r="GRG41" s="213"/>
      <c r="GRH41" s="213"/>
      <c r="GRI41" s="213"/>
      <c r="GRJ41" s="213"/>
      <c r="GRK41" s="213"/>
      <c r="GRL41" s="213"/>
      <c r="GRM41" s="213"/>
      <c r="GRN41" s="213"/>
      <c r="GRO41" s="213"/>
      <c r="GRP41" s="213"/>
      <c r="GRQ41" s="213"/>
      <c r="GRR41" s="213"/>
      <c r="GRS41" s="213"/>
      <c r="GRT41" s="213"/>
      <c r="GRU41" s="213"/>
      <c r="GRV41" s="213"/>
      <c r="GRW41" s="213"/>
      <c r="GRX41" s="213"/>
      <c r="GRY41" s="213"/>
      <c r="GRZ41" s="213"/>
      <c r="GSA41" s="213"/>
      <c r="GSB41" s="213"/>
      <c r="GSC41" s="213"/>
      <c r="GSD41" s="213"/>
      <c r="GSE41" s="213"/>
      <c r="GSF41" s="213"/>
      <c r="GSG41" s="213"/>
      <c r="GSH41" s="213"/>
      <c r="GSI41" s="213"/>
      <c r="GSJ41" s="213"/>
      <c r="GSK41" s="213"/>
      <c r="GSL41" s="213"/>
      <c r="GSM41" s="213"/>
      <c r="GSN41" s="213"/>
      <c r="GSO41" s="213"/>
      <c r="GSP41" s="213"/>
      <c r="GSQ41" s="213"/>
      <c r="GSR41" s="213"/>
      <c r="GSS41" s="213"/>
      <c r="GST41" s="213"/>
      <c r="GSU41" s="213"/>
      <c r="GSV41" s="213"/>
      <c r="GSW41" s="213"/>
      <c r="GSX41" s="213"/>
      <c r="GSY41" s="213"/>
      <c r="GSZ41" s="213"/>
      <c r="GTA41" s="213"/>
      <c r="GTB41" s="213"/>
      <c r="GTC41" s="213"/>
      <c r="GTD41" s="213"/>
      <c r="GTE41" s="213"/>
      <c r="GTF41" s="213"/>
      <c r="GTG41" s="213"/>
      <c r="GTH41" s="213"/>
      <c r="GTI41" s="213"/>
      <c r="GTJ41" s="213"/>
      <c r="GTK41" s="213"/>
      <c r="GTL41" s="213"/>
      <c r="GTM41" s="213"/>
      <c r="GTN41" s="213"/>
      <c r="GTO41" s="213"/>
      <c r="GTP41" s="213"/>
      <c r="GTQ41" s="213"/>
      <c r="GTR41" s="213"/>
      <c r="GTS41" s="213"/>
      <c r="GTT41" s="213"/>
      <c r="GTU41" s="213"/>
      <c r="GTV41" s="213"/>
      <c r="GTW41" s="213"/>
      <c r="GTX41" s="213"/>
      <c r="GTY41" s="213"/>
      <c r="GTZ41" s="213"/>
      <c r="GUA41" s="213"/>
      <c r="GUB41" s="213"/>
      <c r="GUC41" s="213"/>
      <c r="GUD41" s="213"/>
      <c r="GUE41" s="213"/>
      <c r="GUF41" s="213"/>
      <c r="GUG41" s="213"/>
      <c r="GUH41" s="213"/>
      <c r="GUI41" s="213"/>
      <c r="GUJ41" s="213"/>
      <c r="GUK41" s="213"/>
      <c r="GUL41" s="213"/>
      <c r="GUM41" s="213"/>
      <c r="GUN41" s="213"/>
      <c r="GUO41" s="213"/>
      <c r="GUP41" s="213"/>
      <c r="GUQ41" s="213"/>
      <c r="GUR41" s="213"/>
      <c r="GUS41" s="213"/>
      <c r="GUT41" s="213"/>
      <c r="GUU41" s="213"/>
      <c r="GUV41" s="213"/>
      <c r="GUW41" s="213"/>
      <c r="GUX41" s="213"/>
      <c r="GUY41" s="213"/>
      <c r="GUZ41" s="213"/>
      <c r="GVA41" s="213"/>
      <c r="GVB41" s="213"/>
      <c r="GVC41" s="213"/>
      <c r="GVD41" s="213"/>
      <c r="GVE41" s="213"/>
      <c r="GVF41" s="213"/>
      <c r="GVG41" s="213"/>
      <c r="GVH41" s="213"/>
      <c r="GVI41" s="213"/>
      <c r="GVJ41" s="213"/>
      <c r="GVK41" s="213"/>
      <c r="GVL41" s="213"/>
      <c r="GVM41" s="213"/>
      <c r="GVN41" s="213"/>
      <c r="GVO41" s="213"/>
      <c r="GVP41" s="213"/>
      <c r="GVQ41" s="213"/>
      <c r="GVR41" s="213"/>
      <c r="GVS41" s="213"/>
      <c r="GVT41" s="213"/>
      <c r="GVU41" s="213"/>
      <c r="GVV41" s="213"/>
      <c r="GVW41" s="213"/>
      <c r="GVX41" s="213"/>
      <c r="GVY41" s="213"/>
      <c r="GVZ41" s="213"/>
      <c r="GWA41" s="213"/>
      <c r="GWB41" s="213"/>
      <c r="GWC41" s="213"/>
      <c r="GWD41" s="213"/>
      <c r="GWE41" s="213"/>
      <c r="GWF41" s="213"/>
      <c r="GWG41" s="213"/>
      <c r="GWH41" s="213"/>
      <c r="GWI41" s="213"/>
      <c r="GWJ41" s="213"/>
      <c r="GWK41" s="213"/>
      <c r="GWL41" s="213"/>
      <c r="GWM41" s="213"/>
      <c r="GWN41" s="213"/>
      <c r="GWO41" s="213"/>
      <c r="GWP41" s="213"/>
      <c r="GWQ41" s="213"/>
      <c r="GWR41" s="213"/>
      <c r="GWS41" s="213"/>
      <c r="GWT41" s="213"/>
      <c r="GWU41" s="213"/>
      <c r="GWV41" s="213"/>
      <c r="GWW41" s="213"/>
      <c r="GWX41" s="213"/>
      <c r="GWY41" s="213"/>
      <c r="GWZ41" s="213"/>
      <c r="GXA41" s="213"/>
      <c r="GXB41" s="213"/>
      <c r="GXC41" s="213"/>
      <c r="GXD41" s="213"/>
      <c r="GXE41" s="213"/>
      <c r="GXF41" s="213"/>
      <c r="GXG41" s="213"/>
      <c r="GXH41" s="213"/>
      <c r="GXI41" s="213"/>
      <c r="GXJ41" s="213"/>
      <c r="GXK41" s="213"/>
      <c r="GXL41" s="213"/>
      <c r="GXM41" s="213"/>
      <c r="GXN41" s="213"/>
      <c r="GXO41" s="213"/>
      <c r="GXP41" s="213"/>
      <c r="GXQ41" s="213"/>
      <c r="GXR41" s="213"/>
      <c r="GXS41" s="213"/>
      <c r="GXT41" s="213"/>
      <c r="GXU41" s="213"/>
      <c r="GXV41" s="213"/>
      <c r="GXW41" s="213"/>
      <c r="GXX41" s="213"/>
      <c r="GXY41" s="213"/>
      <c r="GXZ41" s="213"/>
      <c r="GYA41" s="213"/>
      <c r="GYB41" s="213"/>
      <c r="GYC41" s="213"/>
      <c r="GYD41" s="213"/>
      <c r="GYE41" s="213"/>
      <c r="GYF41" s="213"/>
      <c r="GYG41" s="213"/>
      <c r="GYH41" s="213"/>
      <c r="GYI41" s="213"/>
      <c r="GYJ41" s="213"/>
      <c r="GYK41" s="213"/>
      <c r="GYL41" s="213"/>
      <c r="GYM41" s="213"/>
      <c r="GYN41" s="213"/>
      <c r="GYO41" s="213"/>
      <c r="GYP41" s="213"/>
      <c r="GYQ41" s="213"/>
      <c r="GYR41" s="213"/>
      <c r="GYS41" s="213"/>
      <c r="GYT41" s="213"/>
      <c r="GYU41" s="213"/>
      <c r="GYV41" s="213"/>
      <c r="GYW41" s="213"/>
      <c r="GYX41" s="213"/>
      <c r="GYY41" s="213"/>
      <c r="GYZ41" s="213"/>
      <c r="GZA41" s="213"/>
      <c r="GZB41" s="213"/>
      <c r="GZC41" s="213"/>
      <c r="GZD41" s="213"/>
      <c r="GZE41" s="213"/>
      <c r="GZF41" s="213"/>
      <c r="GZG41" s="213"/>
      <c r="GZH41" s="213"/>
      <c r="GZI41" s="213"/>
      <c r="GZJ41" s="213"/>
      <c r="GZK41" s="213"/>
      <c r="GZL41" s="213"/>
      <c r="GZM41" s="213"/>
      <c r="GZN41" s="213"/>
      <c r="GZO41" s="213"/>
      <c r="GZP41" s="213"/>
      <c r="GZQ41" s="213"/>
      <c r="GZR41" s="213"/>
      <c r="GZS41" s="213"/>
      <c r="GZT41" s="213"/>
      <c r="GZU41" s="213"/>
      <c r="GZV41" s="213"/>
      <c r="GZW41" s="213"/>
      <c r="GZX41" s="213"/>
      <c r="GZY41" s="213"/>
      <c r="GZZ41" s="213"/>
      <c r="HAA41" s="213"/>
      <c r="HAB41" s="213"/>
      <c r="HAC41" s="213"/>
      <c r="HAD41" s="213"/>
      <c r="HAE41" s="213"/>
      <c r="HAF41" s="213"/>
      <c r="HAG41" s="213"/>
      <c r="HAH41" s="213"/>
      <c r="HAI41" s="213"/>
      <c r="HAJ41" s="213"/>
      <c r="HAK41" s="213"/>
      <c r="HAL41" s="213"/>
      <c r="HAM41" s="213"/>
      <c r="HAN41" s="213"/>
      <c r="HAO41" s="213"/>
      <c r="HAP41" s="213"/>
      <c r="HAQ41" s="213"/>
      <c r="HAR41" s="213"/>
      <c r="HAS41" s="213"/>
      <c r="HAT41" s="213"/>
      <c r="HAU41" s="213"/>
      <c r="HAV41" s="213"/>
      <c r="HAW41" s="213"/>
      <c r="HAX41" s="213"/>
      <c r="HAY41" s="213"/>
      <c r="HAZ41" s="213"/>
      <c r="HBA41" s="213"/>
      <c r="HBB41" s="213"/>
      <c r="HBC41" s="213"/>
      <c r="HBD41" s="213"/>
      <c r="HBE41" s="213"/>
      <c r="HBF41" s="213"/>
      <c r="HBG41" s="213"/>
      <c r="HBH41" s="213"/>
      <c r="HBI41" s="213"/>
      <c r="HBJ41" s="213"/>
      <c r="HBK41" s="213"/>
      <c r="HBL41" s="213"/>
      <c r="HBM41" s="213"/>
      <c r="HBN41" s="213"/>
      <c r="HBO41" s="213"/>
      <c r="HBP41" s="213"/>
      <c r="HBQ41" s="213"/>
      <c r="HBR41" s="213"/>
      <c r="HBS41" s="213"/>
      <c r="HBT41" s="213"/>
      <c r="HBU41" s="213"/>
      <c r="HBV41" s="213"/>
      <c r="HBW41" s="213"/>
      <c r="HBX41" s="213"/>
      <c r="HBY41" s="213"/>
      <c r="HBZ41" s="213"/>
      <c r="HCA41" s="213"/>
      <c r="HCB41" s="213"/>
      <c r="HCC41" s="213"/>
      <c r="HCD41" s="213"/>
      <c r="HCE41" s="213"/>
      <c r="HCF41" s="213"/>
      <c r="HCG41" s="213"/>
      <c r="HCH41" s="213"/>
      <c r="HCI41" s="213"/>
      <c r="HCJ41" s="213"/>
      <c r="HCK41" s="213"/>
      <c r="HCL41" s="213"/>
      <c r="HCM41" s="213"/>
      <c r="HCN41" s="213"/>
      <c r="HCO41" s="213"/>
      <c r="HCP41" s="213"/>
      <c r="HCQ41" s="213"/>
      <c r="HCR41" s="213"/>
      <c r="HCS41" s="213"/>
      <c r="HCT41" s="213"/>
      <c r="HCU41" s="213"/>
      <c r="HCV41" s="213"/>
      <c r="HCW41" s="213"/>
      <c r="HCX41" s="213"/>
      <c r="HCY41" s="213"/>
      <c r="HCZ41" s="213"/>
      <c r="HDA41" s="213"/>
      <c r="HDB41" s="213"/>
      <c r="HDC41" s="213"/>
      <c r="HDD41" s="213"/>
      <c r="HDE41" s="213"/>
      <c r="HDF41" s="213"/>
      <c r="HDG41" s="213"/>
      <c r="HDH41" s="213"/>
      <c r="HDI41" s="213"/>
      <c r="HDJ41" s="213"/>
      <c r="HDK41" s="213"/>
      <c r="HDL41" s="213"/>
      <c r="HDM41" s="213"/>
      <c r="HDN41" s="213"/>
      <c r="HDO41" s="213"/>
      <c r="HDP41" s="213"/>
      <c r="HDQ41" s="213"/>
      <c r="HDR41" s="213"/>
      <c r="HDS41" s="213"/>
      <c r="HDT41" s="213"/>
      <c r="HDU41" s="213"/>
      <c r="HDV41" s="213"/>
      <c r="HDW41" s="213"/>
      <c r="HDX41" s="213"/>
      <c r="HDY41" s="213"/>
      <c r="HDZ41" s="213"/>
      <c r="HEA41" s="213"/>
      <c r="HEB41" s="213"/>
      <c r="HEC41" s="213"/>
      <c r="HED41" s="213"/>
      <c r="HEE41" s="213"/>
      <c r="HEF41" s="213"/>
      <c r="HEG41" s="213"/>
      <c r="HEH41" s="213"/>
      <c r="HEI41" s="213"/>
      <c r="HEJ41" s="213"/>
      <c r="HEK41" s="213"/>
      <c r="HEL41" s="213"/>
      <c r="HEM41" s="213"/>
      <c r="HEN41" s="213"/>
      <c r="HEO41" s="213"/>
      <c r="HEP41" s="213"/>
      <c r="HEQ41" s="213"/>
      <c r="HER41" s="213"/>
      <c r="HES41" s="213"/>
      <c r="HET41" s="213"/>
      <c r="HEU41" s="213"/>
      <c r="HEV41" s="213"/>
      <c r="HEW41" s="213"/>
      <c r="HEX41" s="213"/>
      <c r="HEY41" s="213"/>
      <c r="HEZ41" s="213"/>
      <c r="HFA41" s="213"/>
      <c r="HFB41" s="213"/>
      <c r="HFC41" s="213"/>
      <c r="HFD41" s="213"/>
      <c r="HFE41" s="213"/>
      <c r="HFF41" s="213"/>
      <c r="HFG41" s="213"/>
      <c r="HFH41" s="213"/>
      <c r="HFI41" s="213"/>
      <c r="HFJ41" s="213"/>
      <c r="HFK41" s="213"/>
      <c r="HFL41" s="213"/>
      <c r="HFM41" s="213"/>
      <c r="HFN41" s="213"/>
      <c r="HFO41" s="213"/>
      <c r="HFP41" s="213"/>
      <c r="HFQ41" s="213"/>
      <c r="HFR41" s="213"/>
      <c r="HFS41" s="213"/>
      <c r="HFT41" s="213"/>
      <c r="HFU41" s="213"/>
      <c r="HFV41" s="213"/>
      <c r="HFW41" s="213"/>
      <c r="HFX41" s="213"/>
      <c r="HFY41" s="213"/>
      <c r="HFZ41" s="213"/>
      <c r="HGA41" s="213"/>
      <c r="HGB41" s="213"/>
      <c r="HGC41" s="213"/>
      <c r="HGD41" s="213"/>
      <c r="HGE41" s="213"/>
      <c r="HGF41" s="213"/>
      <c r="HGG41" s="213"/>
      <c r="HGH41" s="213"/>
      <c r="HGI41" s="213"/>
      <c r="HGJ41" s="213"/>
      <c r="HGK41" s="213"/>
      <c r="HGL41" s="213"/>
      <c r="HGM41" s="213"/>
      <c r="HGN41" s="213"/>
      <c r="HGO41" s="213"/>
      <c r="HGP41" s="213"/>
      <c r="HGQ41" s="213"/>
      <c r="HGR41" s="213"/>
      <c r="HGS41" s="213"/>
      <c r="HGT41" s="213"/>
      <c r="HGU41" s="213"/>
      <c r="HGV41" s="213"/>
      <c r="HGW41" s="213"/>
      <c r="HGX41" s="213"/>
      <c r="HGY41" s="213"/>
      <c r="HGZ41" s="213"/>
      <c r="HHA41" s="213"/>
      <c r="HHB41" s="213"/>
      <c r="HHC41" s="213"/>
      <c r="HHD41" s="213"/>
      <c r="HHE41" s="213"/>
      <c r="HHF41" s="213"/>
      <c r="HHG41" s="213"/>
      <c r="HHH41" s="213"/>
      <c r="HHI41" s="213"/>
      <c r="HHJ41" s="213"/>
      <c r="HHK41" s="213"/>
      <c r="HHL41" s="213"/>
      <c r="HHM41" s="213"/>
      <c r="HHN41" s="213"/>
      <c r="HHO41" s="213"/>
      <c r="HHP41" s="213"/>
      <c r="HHQ41" s="213"/>
      <c r="HHR41" s="213"/>
      <c r="HHS41" s="213"/>
      <c r="HHT41" s="213"/>
      <c r="HHU41" s="213"/>
      <c r="HHV41" s="213"/>
      <c r="HHW41" s="213"/>
      <c r="HHX41" s="213"/>
      <c r="HHY41" s="213"/>
      <c r="HHZ41" s="213"/>
      <c r="HIA41" s="213"/>
      <c r="HIB41" s="213"/>
      <c r="HIC41" s="213"/>
      <c r="HID41" s="213"/>
      <c r="HIE41" s="213"/>
      <c r="HIF41" s="213"/>
      <c r="HIG41" s="213"/>
      <c r="HIH41" s="213"/>
      <c r="HII41" s="213"/>
      <c r="HIJ41" s="213"/>
      <c r="HIK41" s="213"/>
      <c r="HIL41" s="213"/>
      <c r="HIM41" s="213"/>
      <c r="HIN41" s="213"/>
      <c r="HIO41" s="213"/>
      <c r="HIP41" s="213"/>
      <c r="HIQ41" s="213"/>
      <c r="HIR41" s="213"/>
      <c r="HIS41" s="213"/>
      <c r="HIT41" s="213"/>
      <c r="HIU41" s="213"/>
      <c r="HIV41" s="213"/>
      <c r="HIW41" s="213"/>
      <c r="HIX41" s="213"/>
      <c r="HIY41" s="213"/>
      <c r="HIZ41" s="213"/>
      <c r="HJA41" s="213"/>
      <c r="HJB41" s="213"/>
      <c r="HJC41" s="213"/>
      <c r="HJD41" s="213"/>
      <c r="HJE41" s="213"/>
      <c r="HJF41" s="213"/>
      <c r="HJG41" s="213"/>
      <c r="HJH41" s="213"/>
      <c r="HJI41" s="213"/>
      <c r="HJJ41" s="213"/>
      <c r="HJK41" s="213"/>
      <c r="HJL41" s="213"/>
      <c r="HJM41" s="213"/>
      <c r="HJN41" s="213"/>
      <c r="HJO41" s="213"/>
      <c r="HJP41" s="213"/>
      <c r="HJQ41" s="213"/>
      <c r="HJR41" s="213"/>
      <c r="HJS41" s="213"/>
      <c r="HJT41" s="213"/>
      <c r="HJU41" s="213"/>
      <c r="HJV41" s="213"/>
      <c r="HJW41" s="213"/>
      <c r="HJX41" s="213"/>
      <c r="HJY41" s="213"/>
      <c r="HJZ41" s="213"/>
      <c r="HKA41" s="213"/>
      <c r="HKB41" s="213"/>
      <c r="HKC41" s="213"/>
      <c r="HKD41" s="213"/>
      <c r="HKE41" s="213"/>
      <c r="HKF41" s="213"/>
      <c r="HKG41" s="213"/>
      <c r="HKH41" s="213"/>
      <c r="HKI41" s="213"/>
      <c r="HKJ41" s="213"/>
      <c r="HKK41" s="213"/>
      <c r="HKL41" s="213"/>
      <c r="HKM41" s="213"/>
      <c r="HKN41" s="213"/>
      <c r="HKO41" s="213"/>
      <c r="HKP41" s="213"/>
      <c r="HKQ41" s="213"/>
      <c r="HKR41" s="213"/>
      <c r="HKS41" s="213"/>
      <c r="HKT41" s="213"/>
      <c r="HKU41" s="213"/>
      <c r="HKV41" s="213"/>
      <c r="HKW41" s="213"/>
      <c r="HKX41" s="213"/>
      <c r="HKY41" s="213"/>
      <c r="HKZ41" s="213"/>
      <c r="HLA41" s="213"/>
      <c r="HLB41" s="213"/>
      <c r="HLC41" s="213"/>
      <c r="HLD41" s="213"/>
      <c r="HLE41" s="213"/>
      <c r="HLF41" s="213"/>
      <c r="HLG41" s="213"/>
      <c r="HLH41" s="213"/>
      <c r="HLI41" s="213"/>
      <c r="HLJ41" s="213"/>
      <c r="HLK41" s="213"/>
      <c r="HLL41" s="213"/>
      <c r="HLM41" s="213"/>
      <c r="HLN41" s="213"/>
      <c r="HLO41" s="213"/>
      <c r="HLP41" s="213"/>
      <c r="HLQ41" s="213"/>
      <c r="HLR41" s="213"/>
      <c r="HLS41" s="213"/>
      <c r="HLT41" s="213"/>
      <c r="HLU41" s="213"/>
      <c r="HLV41" s="213"/>
      <c r="HLW41" s="213"/>
      <c r="HLX41" s="213"/>
      <c r="HLY41" s="213"/>
      <c r="HLZ41" s="213"/>
      <c r="HMA41" s="213"/>
      <c r="HMB41" s="213"/>
      <c r="HMC41" s="213"/>
      <c r="HMD41" s="213"/>
      <c r="HME41" s="213"/>
      <c r="HMF41" s="213"/>
      <c r="HMG41" s="213"/>
      <c r="HMH41" s="213"/>
      <c r="HMI41" s="213"/>
      <c r="HMJ41" s="213"/>
      <c r="HMK41" s="213"/>
      <c r="HML41" s="213"/>
      <c r="HMM41" s="213"/>
      <c r="HMN41" s="213"/>
      <c r="HMO41" s="213"/>
      <c r="HMP41" s="213"/>
      <c r="HMQ41" s="213"/>
      <c r="HMR41" s="213"/>
      <c r="HMS41" s="213"/>
      <c r="HMT41" s="213"/>
      <c r="HMU41" s="213"/>
      <c r="HMV41" s="213"/>
      <c r="HMW41" s="213"/>
      <c r="HMX41" s="213"/>
      <c r="HMY41" s="213"/>
      <c r="HMZ41" s="213"/>
      <c r="HNA41" s="213"/>
      <c r="HNB41" s="213"/>
      <c r="HNC41" s="213"/>
      <c r="HND41" s="213"/>
      <c r="HNE41" s="213"/>
      <c r="HNF41" s="213"/>
      <c r="HNG41" s="213"/>
      <c r="HNH41" s="213"/>
      <c r="HNI41" s="213"/>
      <c r="HNJ41" s="213"/>
      <c r="HNK41" s="213"/>
      <c r="HNL41" s="213"/>
      <c r="HNM41" s="213"/>
      <c r="HNN41" s="213"/>
      <c r="HNO41" s="213"/>
      <c r="HNP41" s="213"/>
      <c r="HNQ41" s="213"/>
      <c r="HNR41" s="213"/>
      <c r="HNS41" s="213"/>
      <c r="HNT41" s="213"/>
      <c r="HNU41" s="213"/>
      <c r="HNV41" s="213"/>
      <c r="HNW41" s="213"/>
      <c r="HNX41" s="213"/>
      <c r="HNY41" s="213"/>
      <c r="HNZ41" s="213"/>
      <c r="HOA41" s="213"/>
      <c r="HOB41" s="213"/>
      <c r="HOC41" s="213"/>
      <c r="HOD41" s="213"/>
      <c r="HOE41" s="213"/>
      <c r="HOF41" s="213"/>
      <c r="HOG41" s="213"/>
      <c r="HOH41" s="213"/>
      <c r="HOI41" s="213"/>
      <c r="HOJ41" s="213"/>
      <c r="HOK41" s="213"/>
      <c r="HOL41" s="213"/>
      <c r="HOM41" s="213"/>
      <c r="HON41" s="213"/>
      <c r="HOO41" s="213"/>
      <c r="HOP41" s="213"/>
      <c r="HOQ41" s="213"/>
      <c r="HOR41" s="213"/>
      <c r="HOS41" s="213"/>
      <c r="HOT41" s="213"/>
      <c r="HOU41" s="213"/>
      <c r="HOV41" s="213"/>
      <c r="HOW41" s="213"/>
      <c r="HOX41" s="213"/>
      <c r="HOY41" s="213"/>
      <c r="HOZ41" s="213"/>
      <c r="HPA41" s="213"/>
      <c r="HPB41" s="213"/>
      <c r="HPC41" s="213"/>
      <c r="HPD41" s="213"/>
      <c r="HPE41" s="213"/>
      <c r="HPF41" s="213"/>
      <c r="HPG41" s="213"/>
      <c r="HPH41" s="213"/>
      <c r="HPI41" s="213"/>
      <c r="HPJ41" s="213"/>
      <c r="HPK41" s="213"/>
      <c r="HPL41" s="213"/>
      <c r="HPM41" s="213"/>
      <c r="HPN41" s="213"/>
      <c r="HPO41" s="213"/>
      <c r="HPP41" s="213"/>
      <c r="HPQ41" s="213"/>
      <c r="HPR41" s="213"/>
      <c r="HPS41" s="213"/>
      <c r="HPT41" s="213"/>
      <c r="HPU41" s="213"/>
      <c r="HPV41" s="213"/>
      <c r="HPW41" s="213"/>
      <c r="HPX41" s="213"/>
      <c r="HPY41" s="213"/>
      <c r="HPZ41" s="213"/>
      <c r="HQA41" s="213"/>
      <c r="HQB41" s="213"/>
      <c r="HQC41" s="213"/>
      <c r="HQD41" s="213"/>
      <c r="HQE41" s="213"/>
      <c r="HQF41" s="213"/>
      <c r="HQG41" s="213"/>
      <c r="HQH41" s="213"/>
      <c r="HQI41" s="213"/>
      <c r="HQJ41" s="213"/>
      <c r="HQK41" s="213"/>
      <c r="HQL41" s="213"/>
      <c r="HQM41" s="213"/>
      <c r="HQN41" s="213"/>
      <c r="HQO41" s="213"/>
      <c r="HQP41" s="213"/>
      <c r="HQQ41" s="213"/>
      <c r="HQR41" s="213"/>
      <c r="HQS41" s="213"/>
      <c r="HQT41" s="213"/>
      <c r="HQU41" s="213"/>
      <c r="HQV41" s="213"/>
      <c r="HQW41" s="213"/>
      <c r="HQX41" s="213"/>
      <c r="HQY41" s="213"/>
      <c r="HQZ41" s="213"/>
      <c r="HRA41" s="213"/>
      <c r="HRB41" s="213"/>
      <c r="HRC41" s="213"/>
      <c r="HRD41" s="213"/>
      <c r="HRE41" s="213"/>
      <c r="HRF41" s="213"/>
      <c r="HRG41" s="213"/>
      <c r="HRH41" s="213"/>
      <c r="HRI41" s="213"/>
      <c r="HRJ41" s="213"/>
      <c r="HRK41" s="213"/>
      <c r="HRL41" s="213"/>
      <c r="HRM41" s="213"/>
      <c r="HRN41" s="213"/>
      <c r="HRO41" s="213"/>
      <c r="HRP41" s="213"/>
      <c r="HRQ41" s="213"/>
      <c r="HRR41" s="213"/>
      <c r="HRS41" s="213"/>
      <c r="HRT41" s="213"/>
      <c r="HRU41" s="213"/>
      <c r="HRV41" s="213"/>
      <c r="HRW41" s="213"/>
      <c r="HRX41" s="213"/>
      <c r="HRY41" s="213"/>
      <c r="HRZ41" s="213"/>
      <c r="HSA41" s="213"/>
      <c r="HSB41" s="213"/>
      <c r="HSC41" s="213"/>
      <c r="HSD41" s="213"/>
      <c r="HSE41" s="213"/>
      <c r="HSF41" s="213"/>
      <c r="HSG41" s="213"/>
      <c r="HSH41" s="213"/>
      <c r="HSI41" s="213"/>
      <c r="HSJ41" s="213"/>
      <c r="HSK41" s="213"/>
      <c r="HSL41" s="213"/>
      <c r="HSM41" s="213"/>
      <c r="HSN41" s="213"/>
      <c r="HSO41" s="213"/>
      <c r="HSP41" s="213"/>
      <c r="HSQ41" s="213"/>
      <c r="HSR41" s="213"/>
      <c r="HSS41" s="213"/>
      <c r="HST41" s="213"/>
      <c r="HSU41" s="213"/>
      <c r="HSV41" s="213"/>
      <c r="HSW41" s="213"/>
      <c r="HSX41" s="213"/>
      <c r="HSY41" s="213"/>
      <c r="HSZ41" s="213"/>
      <c r="HTA41" s="213"/>
      <c r="HTB41" s="213"/>
      <c r="HTC41" s="213"/>
      <c r="HTD41" s="213"/>
      <c r="HTE41" s="213"/>
      <c r="HTF41" s="213"/>
      <c r="HTG41" s="213"/>
      <c r="HTH41" s="213"/>
      <c r="HTI41" s="213"/>
      <c r="HTJ41" s="213"/>
      <c r="HTK41" s="213"/>
      <c r="HTL41" s="213"/>
      <c r="HTM41" s="213"/>
      <c r="HTN41" s="213"/>
      <c r="HTO41" s="213"/>
      <c r="HTP41" s="213"/>
      <c r="HTQ41" s="213"/>
      <c r="HTR41" s="213"/>
      <c r="HTS41" s="213"/>
      <c r="HTT41" s="213"/>
      <c r="HTU41" s="213"/>
      <c r="HTV41" s="213"/>
      <c r="HTW41" s="213"/>
      <c r="HTX41" s="213"/>
      <c r="HTY41" s="213"/>
      <c r="HTZ41" s="213"/>
      <c r="HUA41" s="213"/>
      <c r="HUB41" s="213"/>
      <c r="HUC41" s="213"/>
      <c r="HUD41" s="213"/>
      <c r="HUE41" s="213"/>
      <c r="HUF41" s="213"/>
      <c r="HUG41" s="213"/>
      <c r="HUH41" s="213"/>
      <c r="HUI41" s="213"/>
      <c r="HUJ41" s="213"/>
      <c r="HUK41" s="213"/>
      <c r="HUL41" s="213"/>
      <c r="HUM41" s="213"/>
      <c r="HUN41" s="213"/>
      <c r="HUO41" s="213"/>
      <c r="HUP41" s="213"/>
      <c r="HUQ41" s="213"/>
      <c r="HUR41" s="213"/>
      <c r="HUS41" s="213"/>
      <c r="HUT41" s="213"/>
      <c r="HUU41" s="213"/>
      <c r="HUV41" s="213"/>
      <c r="HUW41" s="213"/>
      <c r="HUX41" s="213"/>
      <c r="HUY41" s="213"/>
      <c r="HUZ41" s="213"/>
      <c r="HVA41" s="213"/>
      <c r="HVB41" s="213"/>
      <c r="HVC41" s="213"/>
      <c r="HVD41" s="213"/>
      <c r="HVE41" s="213"/>
      <c r="HVF41" s="213"/>
      <c r="HVG41" s="213"/>
      <c r="HVH41" s="213"/>
      <c r="HVI41" s="213"/>
      <c r="HVJ41" s="213"/>
      <c r="HVK41" s="213"/>
      <c r="HVL41" s="213"/>
      <c r="HVM41" s="213"/>
      <c r="HVN41" s="213"/>
      <c r="HVO41" s="213"/>
      <c r="HVP41" s="213"/>
      <c r="HVQ41" s="213"/>
      <c r="HVR41" s="213"/>
      <c r="HVS41" s="213"/>
      <c r="HVT41" s="213"/>
      <c r="HVU41" s="213"/>
      <c r="HVV41" s="213"/>
      <c r="HVW41" s="213"/>
      <c r="HVX41" s="213"/>
      <c r="HVY41" s="213"/>
      <c r="HVZ41" s="213"/>
      <c r="HWA41" s="213"/>
      <c r="HWB41" s="213"/>
      <c r="HWC41" s="213"/>
      <c r="HWD41" s="213"/>
      <c r="HWE41" s="213"/>
      <c r="HWF41" s="213"/>
      <c r="HWG41" s="213"/>
      <c r="HWH41" s="213"/>
      <c r="HWI41" s="213"/>
      <c r="HWJ41" s="213"/>
      <c r="HWK41" s="213"/>
      <c r="HWL41" s="213"/>
      <c r="HWM41" s="213"/>
      <c r="HWN41" s="213"/>
      <c r="HWO41" s="213"/>
      <c r="HWP41" s="213"/>
      <c r="HWQ41" s="213"/>
      <c r="HWR41" s="213"/>
      <c r="HWS41" s="213"/>
      <c r="HWT41" s="213"/>
      <c r="HWU41" s="213"/>
      <c r="HWV41" s="213"/>
      <c r="HWW41" s="213"/>
      <c r="HWX41" s="213"/>
      <c r="HWY41" s="213"/>
      <c r="HWZ41" s="213"/>
      <c r="HXA41" s="213"/>
      <c r="HXB41" s="213"/>
      <c r="HXC41" s="213"/>
      <c r="HXD41" s="213"/>
      <c r="HXE41" s="213"/>
      <c r="HXF41" s="213"/>
      <c r="HXG41" s="213"/>
      <c r="HXH41" s="213"/>
      <c r="HXI41" s="213"/>
      <c r="HXJ41" s="213"/>
      <c r="HXK41" s="213"/>
      <c r="HXL41" s="213"/>
      <c r="HXM41" s="213"/>
      <c r="HXN41" s="213"/>
      <c r="HXO41" s="213"/>
      <c r="HXP41" s="213"/>
      <c r="HXQ41" s="213"/>
      <c r="HXR41" s="213"/>
      <c r="HXS41" s="213"/>
      <c r="HXT41" s="213"/>
      <c r="HXU41" s="213"/>
      <c r="HXV41" s="213"/>
      <c r="HXW41" s="213"/>
      <c r="HXX41" s="213"/>
      <c r="HXY41" s="213"/>
      <c r="HXZ41" s="213"/>
      <c r="HYA41" s="213"/>
      <c r="HYB41" s="213"/>
      <c r="HYC41" s="213"/>
      <c r="HYD41" s="213"/>
      <c r="HYE41" s="213"/>
      <c r="HYF41" s="213"/>
      <c r="HYG41" s="213"/>
      <c r="HYH41" s="213"/>
      <c r="HYI41" s="213"/>
      <c r="HYJ41" s="213"/>
      <c r="HYK41" s="213"/>
      <c r="HYL41" s="213"/>
      <c r="HYM41" s="213"/>
      <c r="HYN41" s="213"/>
      <c r="HYO41" s="213"/>
      <c r="HYP41" s="213"/>
      <c r="HYQ41" s="213"/>
      <c r="HYR41" s="213"/>
      <c r="HYS41" s="213"/>
      <c r="HYT41" s="213"/>
      <c r="HYU41" s="213"/>
      <c r="HYV41" s="213"/>
      <c r="HYW41" s="213"/>
      <c r="HYX41" s="213"/>
      <c r="HYY41" s="213"/>
      <c r="HYZ41" s="213"/>
      <c r="HZA41" s="213"/>
      <c r="HZB41" s="213"/>
      <c r="HZC41" s="213"/>
      <c r="HZD41" s="213"/>
      <c r="HZE41" s="213"/>
      <c r="HZF41" s="213"/>
      <c r="HZG41" s="213"/>
      <c r="HZH41" s="213"/>
      <c r="HZI41" s="213"/>
      <c r="HZJ41" s="213"/>
      <c r="HZK41" s="213"/>
      <c r="HZL41" s="213"/>
      <c r="HZM41" s="213"/>
      <c r="HZN41" s="213"/>
      <c r="HZO41" s="213"/>
      <c r="HZP41" s="213"/>
      <c r="HZQ41" s="213"/>
      <c r="HZR41" s="213"/>
      <c r="HZS41" s="213"/>
      <c r="HZT41" s="213"/>
      <c r="HZU41" s="213"/>
      <c r="HZV41" s="213"/>
      <c r="HZW41" s="213"/>
      <c r="HZX41" s="213"/>
      <c r="HZY41" s="213"/>
      <c r="HZZ41" s="213"/>
      <c r="IAA41" s="213"/>
      <c r="IAB41" s="213"/>
      <c r="IAC41" s="213"/>
      <c r="IAD41" s="213"/>
      <c r="IAE41" s="213"/>
      <c r="IAF41" s="213"/>
      <c r="IAG41" s="213"/>
      <c r="IAH41" s="213"/>
      <c r="IAI41" s="213"/>
      <c r="IAJ41" s="213"/>
      <c r="IAK41" s="213"/>
      <c r="IAL41" s="213"/>
      <c r="IAM41" s="213"/>
      <c r="IAN41" s="213"/>
      <c r="IAO41" s="213"/>
      <c r="IAP41" s="213"/>
      <c r="IAQ41" s="213"/>
      <c r="IAR41" s="213"/>
      <c r="IAS41" s="213"/>
      <c r="IAT41" s="213"/>
      <c r="IAU41" s="213"/>
      <c r="IAV41" s="213"/>
      <c r="IAW41" s="213"/>
      <c r="IAX41" s="213"/>
      <c r="IAY41" s="213"/>
      <c r="IAZ41" s="213"/>
      <c r="IBA41" s="213"/>
      <c r="IBB41" s="213"/>
      <c r="IBC41" s="213"/>
      <c r="IBD41" s="213"/>
      <c r="IBE41" s="213"/>
      <c r="IBF41" s="213"/>
      <c r="IBG41" s="213"/>
      <c r="IBH41" s="213"/>
      <c r="IBI41" s="213"/>
      <c r="IBJ41" s="213"/>
      <c r="IBK41" s="213"/>
      <c r="IBL41" s="213"/>
      <c r="IBM41" s="213"/>
      <c r="IBN41" s="213"/>
      <c r="IBO41" s="213"/>
      <c r="IBP41" s="213"/>
      <c r="IBQ41" s="213"/>
      <c r="IBR41" s="213"/>
      <c r="IBS41" s="213"/>
      <c r="IBT41" s="213"/>
      <c r="IBU41" s="213"/>
      <c r="IBV41" s="213"/>
      <c r="IBW41" s="213"/>
      <c r="IBX41" s="213"/>
      <c r="IBY41" s="213"/>
      <c r="IBZ41" s="213"/>
      <c r="ICA41" s="213"/>
      <c r="ICB41" s="213"/>
      <c r="ICC41" s="213"/>
      <c r="ICD41" s="213"/>
      <c r="ICE41" s="213"/>
      <c r="ICF41" s="213"/>
      <c r="ICG41" s="213"/>
      <c r="ICH41" s="213"/>
      <c r="ICI41" s="213"/>
      <c r="ICJ41" s="213"/>
      <c r="ICK41" s="213"/>
      <c r="ICL41" s="213"/>
      <c r="ICM41" s="213"/>
      <c r="ICN41" s="213"/>
      <c r="ICO41" s="213"/>
      <c r="ICP41" s="213"/>
      <c r="ICQ41" s="213"/>
      <c r="ICR41" s="213"/>
      <c r="ICS41" s="213"/>
      <c r="ICT41" s="213"/>
      <c r="ICU41" s="213"/>
      <c r="ICV41" s="213"/>
      <c r="ICW41" s="213"/>
      <c r="ICX41" s="213"/>
      <c r="ICY41" s="213"/>
      <c r="ICZ41" s="213"/>
      <c r="IDA41" s="213"/>
      <c r="IDB41" s="213"/>
      <c r="IDC41" s="213"/>
      <c r="IDD41" s="213"/>
      <c r="IDE41" s="213"/>
      <c r="IDF41" s="213"/>
      <c r="IDG41" s="213"/>
      <c r="IDH41" s="213"/>
      <c r="IDI41" s="213"/>
      <c r="IDJ41" s="213"/>
      <c r="IDK41" s="213"/>
      <c r="IDL41" s="213"/>
      <c r="IDM41" s="213"/>
      <c r="IDN41" s="213"/>
      <c r="IDO41" s="213"/>
      <c r="IDP41" s="213"/>
      <c r="IDQ41" s="213"/>
      <c r="IDR41" s="213"/>
      <c r="IDS41" s="213"/>
      <c r="IDT41" s="213"/>
      <c r="IDU41" s="213"/>
      <c r="IDV41" s="213"/>
      <c r="IDW41" s="213"/>
      <c r="IDX41" s="213"/>
      <c r="IDY41" s="213"/>
      <c r="IDZ41" s="213"/>
      <c r="IEA41" s="213"/>
      <c r="IEB41" s="213"/>
      <c r="IEC41" s="213"/>
      <c r="IED41" s="213"/>
      <c r="IEE41" s="213"/>
      <c r="IEF41" s="213"/>
      <c r="IEG41" s="213"/>
      <c r="IEH41" s="213"/>
      <c r="IEI41" s="213"/>
      <c r="IEJ41" s="213"/>
      <c r="IEK41" s="213"/>
      <c r="IEL41" s="213"/>
      <c r="IEM41" s="213"/>
      <c r="IEN41" s="213"/>
      <c r="IEO41" s="213"/>
      <c r="IEP41" s="213"/>
      <c r="IEQ41" s="213"/>
      <c r="IER41" s="213"/>
      <c r="IES41" s="213"/>
      <c r="IET41" s="213"/>
      <c r="IEU41" s="213"/>
      <c r="IEV41" s="213"/>
      <c r="IEW41" s="213"/>
      <c r="IEX41" s="213"/>
      <c r="IEY41" s="213"/>
      <c r="IEZ41" s="213"/>
      <c r="IFA41" s="213"/>
      <c r="IFB41" s="213"/>
      <c r="IFC41" s="213"/>
      <c r="IFD41" s="213"/>
      <c r="IFE41" s="213"/>
      <c r="IFF41" s="213"/>
      <c r="IFG41" s="213"/>
      <c r="IFH41" s="213"/>
      <c r="IFI41" s="213"/>
      <c r="IFJ41" s="213"/>
      <c r="IFK41" s="213"/>
      <c r="IFL41" s="213"/>
      <c r="IFM41" s="213"/>
      <c r="IFN41" s="213"/>
      <c r="IFO41" s="213"/>
      <c r="IFP41" s="213"/>
      <c r="IFQ41" s="213"/>
      <c r="IFR41" s="213"/>
      <c r="IFS41" s="213"/>
      <c r="IFT41" s="213"/>
      <c r="IFU41" s="213"/>
      <c r="IFV41" s="213"/>
      <c r="IFW41" s="213"/>
      <c r="IFX41" s="213"/>
      <c r="IFY41" s="213"/>
      <c r="IFZ41" s="213"/>
      <c r="IGA41" s="213"/>
      <c r="IGB41" s="213"/>
      <c r="IGC41" s="213"/>
      <c r="IGD41" s="213"/>
      <c r="IGE41" s="213"/>
      <c r="IGF41" s="213"/>
      <c r="IGG41" s="213"/>
      <c r="IGH41" s="213"/>
      <c r="IGI41" s="213"/>
      <c r="IGJ41" s="213"/>
      <c r="IGK41" s="213"/>
      <c r="IGL41" s="213"/>
      <c r="IGM41" s="213"/>
      <c r="IGN41" s="213"/>
      <c r="IGO41" s="213"/>
      <c r="IGP41" s="213"/>
      <c r="IGQ41" s="213"/>
      <c r="IGR41" s="213"/>
      <c r="IGS41" s="213"/>
      <c r="IGT41" s="213"/>
      <c r="IGU41" s="213"/>
      <c r="IGV41" s="213"/>
      <c r="IGW41" s="213"/>
      <c r="IGX41" s="213"/>
      <c r="IGY41" s="213"/>
      <c r="IGZ41" s="213"/>
      <c r="IHA41" s="213"/>
      <c r="IHB41" s="213"/>
      <c r="IHC41" s="213"/>
      <c r="IHD41" s="213"/>
      <c r="IHE41" s="213"/>
      <c r="IHF41" s="213"/>
      <c r="IHG41" s="213"/>
      <c r="IHH41" s="213"/>
      <c r="IHI41" s="213"/>
      <c r="IHJ41" s="213"/>
      <c r="IHK41" s="213"/>
      <c r="IHL41" s="213"/>
      <c r="IHM41" s="213"/>
      <c r="IHN41" s="213"/>
      <c r="IHO41" s="213"/>
      <c r="IHP41" s="213"/>
      <c r="IHQ41" s="213"/>
      <c r="IHR41" s="213"/>
      <c r="IHS41" s="213"/>
      <c r="IHT41" s="213"/>
      <c r="IHU41" s="213"/>
      <c r="IHV41" s="213"/>
      <c r="IHW41" s="213"/>
      <c r="IHX41" s="213"/>
      <c r="IHY41" s="213"/>
      <c r="IHZ41" s="213"/>
      <c r="IIA41" s="213"/>
      <c r="IIB41" s="213"/>
      <c r="IIC41" s="213"/>
      <c r="IID41" s="213"/>
      <c r="IIE41" s="213"/>
      <c r="IIF41" s="213"/>
      <c r="IIG41" s="213"/>
      <c r="IIH41" s="213"/>
      <c r="III41" s="213"/>
      <c r="IIJ41" s="213"/>
      <c r="IIK41" s="213"/>
      <c r="IIL41" s="213"/>
      <c r="IIM41" s="213"/>
      <c r="IIN41" s="213"/>
      <c r="IIO41" s="213"/>
      <c r="IIP41" s="213"/>
      <c r="IIQ41" s="213"/>
      <c r="IIR41" s="213"/>
      <c r="IIS41" s="213"/>
      <c r="IIT41" s="213"/>
      <c r="IIU41" s="213"/>
      <c r="IIV41" s="213"/>
      <c r="IIW41" s="213"/>
      <c r="IIX41" s="213"/>
      <c r="IIY41" s="213"/>
      <c r="IIZ41" s="213"/>
      <c r="IJA41" s="213"/>
      <c r="IJB41" s="213"/>
      <c r="IJC41" s="213"/>
      <c r="IJD41" s="213"/>
      <c r="IJE41" s="213"/>
      <c r="IJF41" s="213"/>
      <c r="IJG41" s="213"/>
      <c r="IJH41" s="213"/>
      <c r="IJI41" s="213"/>
      <c r="IJJ41" s="213"/>
      <c r="IJK41" s="213"/>
      <c r="IJL41" s="213"/>
      <c r="IJM41" s="213"/>
      <c r="IJN41" s="213"/>
      <c r="IJO41" s="213"/>
      <c r="IJP41" s="213"/>
      <c r="IJQ41" s="213"/>
      <c r="IJR41" s="213"/>
      <c r="IJS41" s="213"/>
      <c r="IJT41" s="213"/>
      <c r="IJU41" s="213"/>
      <c r="IJV41" s="213"/>
      <c r="IJW41" s="213"/>
      <c r="IJX41" s="213"/>
      <c r="IJY41" s="213"/>
      <c r="IJZ41" s="213"/>
      <c r="IKA41" s="213"/>
      <c r="IKB41" s="213"/>
      <c r="IKC41" s="213"/>
      <c r="IKD41" s="213"/>
      <c r="IKE41" s="213"/>
      <c r="IKF41" s="213"/>
      <c r="IKG41" s="213"/>
      <c r="IKH41" s="213"/>
      <c r="IKI41" s="213"/>
      <c r="IKJ41" s="213"/>
      <c r="IKK41" s="213"/>
      <c r="IKL41" s="213"/>
      <c r="IKM41" s="213"/>
      <c r="IKN41" s="213"/>
      <c r="IKO41" s="213"/>
      <c r="IKP41" s="213"/>
      <c r="IKQ41" s="213"/>
      <c r="IKR41" s="213"/>
      <c r="IKS41" s="213"/>
      <c r="IKT41" s="213"/>
      <c r="IKU41" s="213"/>
      <c r="IKV41" s="213"/>
      <c r="IKW41" s="213"/>
      <c r="IKX41" s="213"/>
      <c r="IKY41" s="213"/>
      <c r="IKZ41" s="213"/>
      <c r="ILA41" s="213"/>
      <c r="ILB41" s="213"/>
      <c r="ILC41" s="213"/>
      <c r="ILD41" s="213"/>
      <c r="ILE41" s="213"/>
      <c r="ILF41" s="213"/>
      <c r="ILG41" s="213"/>
      <c r="ILH41" s="213"/>
      <c r="ILI41" s="213"/>
      <c r="ILJ41" s="213"/>
      <c r="ILK41" s="213"/>
      <c r="ILL41" s="213"/>
      <c r="ILM41" s="213"/>
      <c r="ILN41" s="213"/>
      <c r="ILO41" s="213"/>
      <c r="ILP41" s="213"/>
      <c r="ILQ41" s="213"/>
      <c r="ILR41" s="213"/>
      <c r="ILS41" s="213"/>
      <c r="ILT41" s="213"/>
      <c r="ILU41" s="213"/>
      <c r="ILV41" s="213"/>
      <c r="ILW41" s="213"/>
      <c r="ILX41" s="213"/>
      <c r="ILY41" s="213"/>
      <c r="ILZ41" s="213"/>
      <c r="IMA41" s="213"/>
      <c r="IMB41" s="213"/>
      <c r="IMC41" s="213"/>
      <c r="IMD41" s="213"/>
      <c r="IME41" s="213"/>
      <c r="IMF41" s="213"/>
      <c r="IMG41" s="213"/>
      <c r="IMH41" s="213"/>
      <c r="IMI41" s="213"/>
      <c r="IMJ41" s="213"/>
      <c r="IMK41" s="213"/>
      <c r="IML41" s="213"/>
      <c r="IMM41" s="213"/>
      <c r="IMN41" s="213"/>
      <c r="IMO41" s="213"/>
      <c r="IMP41" s="213"/>
      <c r="IMQ41" s="213"/>
      <c r="IMR41" s="213"/>
      <c r="IMS41" s="213"/>
      <c r="IMT41" s="213"/>
      <c r="IMU41" s="213"/>
      <c r="IMV41" s="213"/>
      <c r="IMW41" s="213"/>
      <c r="IMX41" s="213"/>
      <c r="IMY41" s="213"/>
      <c r="IMZ41" s="213"/>
      <c r="INA41" s="213"/>
      <c r="INB41" s="213"/>
      <c r="INC41" s="213"/>
      <c r="IND41" s="213"/>
      <c r="INE41" s="213"/>
      <c r="INF41" s="213"/>
      <c r="ING41" s="213"/>
      <c r="INH41" s="213"/>
      <c r="INI41" s="213"/>
      <c r="INJ41" s="213"/>
      <c r="INK41" s="213"/>
      <c r="INL41" s="213"/>
      <c r="INM41" s="213"/>
      <c r="INN41" s="213"/>
      <c r="INO41" s="213"/>
      <c r="INP41" s="213"/>
      <c r="INQ41" s="213"/>
      <c r="INR41" s="213"/>
      <c r="INS41" s="213"/>
      <c r="INT41" s="213"/>
      <c r="INU41" s="213"/>
      <c r="INV41" s="213"/>
      <c r="INW41" s="213"/>
      <c r="INX41" s="213"/>
      <c r="INY41" s="213"/>
      <c r="INZ41" s="213"/>
      <c r="IOA41" s="213"/>
      <c r="IOB41" s="213"/>
      <c r="IOC41" s="213"/>
      <c r="IOD41" s="213"/>
      <c r="IOE41" s="213"/>
      <c r="IOF41" s="213"/>
      <c r="IOG41" s="213"/>
      <c r="IOH41" s="213"/>
      <c r="IOI41" s="213"/>
      <c r="IOJ41" s="213"/>
      <c r="IOK41" s="213"/>
      <c r="IOL41" s="213"/>
      <c r="IOM41" s="213"/>
      <c r="ION41" s="213"/>
      <c r="IOO41" s="213"/>
      <c r="IOP41" s="213"/>
      <c r="IOQ41" s="213"/>
      <c r="IOR41" s="213"/>
      <c r="IOS41" s="213"/>
      <c r="IOT41" s="213"/>
      <c r="IOU41" s="213"/>
      <c r="IOV41" s="213"/>
      <c r="IOW41" s="213"/>
      <c r="IOX41" s="213"/>
      <c r="IOY41" s="213"/>
      <c r="IOZ41" s="213"/>
      <c r="IPA41" s="213"/>
      <c r="IPB41" s="213"/>
      <c r="IPC41" s="213"/>
      <c r="IPD41" s="213"/>
      <c r="IPE41" s="213"/>
      <c r="IPF41" s="213"/>
      <c r="IPG41" s="213"/>
      <c r="IPH41" s="213"/>
      <c r="IPI41" s="213"/>
      <c r="IPJ41" s="213"/>
      <c r="IPK41" s="213"/>
      <c r="IPL41" s="213"/>
      <c r="IPM41" s="213"/>
      <c r="IPN41" s="213"/>
      <c r="IPO41" s="213"/>
      <c r="IPP41" s="213"/>
      <c r="IPQ41" s="213"/>
      <c r="IPR41" s="213"/>
      <c r="IPS41" s="213"/>
      <c r="IPT41" s="213"/>
      <c r="IPU41" s="213"/>
      <c r="IPV41" s="213"/>
      <c r="IPW41" s="213"/>
      <c r="IPX41" s="213"/>
      <c r="IPY41" s="213"/>
      <c r="IPZ41" s="213"/>
      <c r="IQA41" s="213"/>
      <c r="IQB41" s="213"/>
      <c r="IQC41" s="213"/>
      <c r="IQD41" s="213"/>
      <c r="IQE41" s="213"/>
      <c r="IQF41" s="213"/>
      <c r="IQG41" s="213"/>
      <c r="IQH41" s="213"/>
      <c r="IQI41" s="213"/>
      <c r="IQJ41" s="213"/>
      <c r="IQK41" s="213"/>
      <c r="IQL41" s="213"/>
      <c r="IQM41" s="213"/>
      <c r="IQN41" s="213"/>
      <c r="IQO41" s="213"/>
      <c r="IQP41" s="213"/>
      <c r="IQQ41" s="213"/>
      <c r="IQR41" s="213"/>
      <c r="IQS41" s="213"/>
      <c r="IQT41" s="213"/>
      <c r="IQU41" s="213"/>
      <c r="IQV41" s="213"/>
      <c r="IQW41" s="213"/>
      <c r="IQX41" s="213"/>
      <c r="IQY41" s="213"/>
      <c r="IQZ41" s="213"/>
      <c r="IRA41" s="213"/>
      <c r="IRB41" s="213"/>
      <c r="IRC41" s="213"/>
      <c r="IRD41" s="213"/>
      <c r="IRE41" s="213"/>
      <c r="IRF41" s="213"/>
      <c r="IRG41" s="213"/>
      <c r="IRH41" s="213"/>
      <c r="IRI41" s="213"/>
      <c r="IRJ41" s="213"/>
      <c r="IRK41" s="213"/>
      <c r="IRL41" s="213"/>
      <c r="IRM41" s="213"/>
      <c r="IRN41" s="213"/>
      <c r="IRO41" s="213"/>
      <c r="IRP41" s="213"/>
      <c r="IRQ41" s="213"/>
      <c r="IRR41" s="213"/>
      <c r="IRS41" s="213"/>
      <c r="IRT41" s="213"/>
      <c r="IRU41" s="213"/>
      <c r="IRV41" s="213"/>
      <c r="IRW41" s="213"/>
      <c r="IRX41" s="213"/>
      <c r="IRY41" s="213"/>
      <c r="IRZ41" s="213"/>
      <c r="ISA41" s="213"/>
      <c r="ISB41" s="213"/>
      <c r="ISC41" s="213"/>
      <c r="ISD41" s="213"/>
      <c r="ISE41" s="213"/>
      <c r="ISF41" s="213"/>
      <c r="ISG41" s="213"/>
      <c r="ISH41" s="213"/>
      <c r="ISI41" s="213"/>
      <c r="ISJ41" s="213"/>
      <c r="ISK41" s="213"/>
      <c r="ISL41" s="213"/>
      <c r="ISM41" s="213"/>
      <c r="ISN41" s="213"/>
      <c r="ISO41" s="213"/>
      <c r="ISP41" s="213"/>
      <c r="ISQ41" s="213"/>
      <c r="ISR41" s="213"/>
      <c r="ISS41" s="213"/>
      <c r="IST41" s="213"/>
      <c r="ISU41" s="213"/>
      <c r="ISV41" s="213"/>
      <c r="ISW41" s="213"/>
      <c r="ISX41" s="213"/>
      <c r="ISY41" s="213"/>
      <c r="ISZ41" s="213"/>
      <c r="ITA41" s="213"/>
      <c r="ITB41" s="213"/>
      <c r="ITC41" s="213"/>
      <c r="ITD41" s="213"/>
      <c r="ITE41" s="213"/>
      <c r="ITF41" s="213"/>
      <c r="ITG41" s="213"/>
      <c r="ITH41" s="213"/>
      <c r="ITI41" s="213"/>
      <c r="ITJ41" s="213"/>
      <c r="ITK41" s="213"/>
      <c r="ITL41" s="213"/>
      <c r="ITM41" s="213"/>
      <c r="ITN41" s="213"/>
      <c r="ITO41" s="213"/>
      <c r="ITP41" s="213"/>
      <c r="ITQ41" s="213"/>
      <c r="ITR41" s="213"/>
      <c r="ITS41" s="213"/>
      <c r="ITT41" s="213"/>
      <c r="ITU41" s="213"/>
      <c r="ITV41" s="213"/>
      <c r="ITW41" s="213"/>
      <c r="ITX41" s="213"/>
      <c r="ITY41" s="213"/>
      <c r="ITZ41" s="213"/>
      <c r="IUA41" s="213"/>
      <c r="IUB41" s="213"/>
      <c r="IUC41" s="213"/>
      <c r="IUD41" s="213"/>
      <c r="IUE41" s="213"/>
      <c r="IUF41" s="213"/>
      <c r="IUG41" s="213"/>
      <c r="IUH41" s="213"/>
      <c r="IUI41" s="213"/>
      <c r="IUJ41" s="213"/>
      <c r="IUK41" s="213"/>
      <c r="IUL41" s="213"/>
      <c r="IUM41" s="213"/>
      <c r="IUN41" s="213"/>
      <c r="IUO41" s="213"/>
      <c r="IUP41" s="213"/>
      <c r="IUQ41" s="213"/>
      <c r="IUR41" s="213"/>
      <c r="IUS41" s="213"/>
      <c r="IUT41" s="213"/>
      <c r="IUU41" s="213"/>
      <c r="IUV41" s="213"/>
      <c r="IUW41" s="213"/>
      <c r="IUX41" s="213"/>
      <c r="IUY41" s="213"/>
      <c r="IUZ41" s="213"/>
      <c r="IVA41" s="213"/>
      <c r="IVB41" s="213"/>
      <c r="IVC41" s="213"/>
      <c r="IVD41" s="213"/>
      <c r="IVE41" s="213"/>
      <c r="IVF41" s="213"/>
      <c r="IVG41" s="213"/>
      <c r="IVH41" s="213"/>
      <c r="IVI41" s="213"/>
      <c r="IVJ41" s="213"/>
      <c r="IVK41" s="213"/>
      <c r="IVL41" s="213"/>
      <c r="IVM41" s="213"/>
      <c r="IVN41" s="213"/>
      <c r="IVO41" s="213"/>
      <c r="IVP41" s="213"/>
      <c r="IVQ41" s="213"/>
      <c r="IVR41" s="213"/>
      <c r="IVS41" s="213"/>
      <c r="IVT41" s="213"/>
      <c r="IVU41" s="213"/>
      <c r="IVV41" s="213"/>
      <c r="IVW41" s="213"/>
      <c r="IVX41" s="213"/>
      <c r="IVY41" s="213"/>
      <c r="IVZ41" s="213"/>
      <c r="IWA41" s="213"/>
      <c r="IWB41" s="213"/>
      <c r="IWC41" s="213"/>
      <c r="IWD41" s="213"/>
      <c r="IWE41" s="213"/>
      <c r="IWF41" s="213"/>
      <c r="IWG41" s="213"/>
      <c r="IWH41" s="213"/>
      <c r="IWI41" s="213"/>
      <c r="IWJ41" s="213"/>
      <c r="IWK41" s="213"/>
      <c r="IWL41" s="213"/>
      <c r="IWM41" s="213"/>
      <c r="IWN41" s="213"/>
      <c r="IWO41" s="213"/>
      <c r="IWP41" s="213"/>
      <c r="IWQ41" s="213"/>
      <c r="IWR41" s="213"/>
      <c r="IWS41" s="213"/>
      <c r="IWT41" s="213"/>
      <c r="IWU41" s="213"/>
      <c r="IWV41" s="213"/>
      <c r="IWW41" s="213"/>
      <c r="IWX41" s="213"/>
      <c r="IWY41" s="213"/>
      <c r="IWZ41" s="213"/>
      <c r="IXA41" s="213"/>
      <c r="IXB41" s="213"/>
      <c r="IXC41" s="213"/>
      <c r="IXD41" s="213"/>
      <c r="IXE41" s="213"/>
      <c r="IXF41" s="213"/>
      <c r="IXG41" s="213"/>
      <c r="IXH41" s="213"/>
      <c r="IXI41" s="213"/>
      <c r="IXJ41" s="213"/>
      <c r="IXK41" s="213"/>
      <c r="IXL41" s="213"/>
      <c r="IXM41" s="213"/>
      <c r="IXN41" s="213"/>
      <c r="IXO41" s="213"/>
      <c r="IXP41" s="213"/>
      <c r="IXQ41" s="213"/>
      <c r="IXR41" s="213"/>
      <c r="IXS41" s="213"/>
      <c r="IXT41" s="213"/>
      <c r="IXU41" s="213"/>
      <c r="IXV41" s="213"/>
      <c r="IXW41" s="213"/>
      <c r="IXX41" s="213"/>
      <c r="IXY41" s="213"/>
      <c r="IXZ41" s="213"/>
      <c r="IYA41" s="213"/>
      <c r="IYB41" s="213"/>
      <c r="IYC41" s="213"/>
      <c r="IYD41" s="213"/>
      <c r="IYE41" s="213"/>
      <c r="IYF41" s="213"/>
      <c r="IYG41" s="213"/>
      <c r="IYH41" s="213"/>
      <c r="IYI41" s="213"/>
      <c r="IYJ41" s="213"/>
      <c r="IYK41" s="213"/>
      <c r="IYL41" s="213"/>
      <c r="IYM41" s="213"/>
      <c r="IYN41" s="213"/>
      <c r="IYO41" s="213"/>
      <c r="IYP41" s="213"/>
      <c r="IYQ41" s="213"/>
      <c r="IYR41" s="213"/>
      <c r="IYS41" s="213"/>
      <c r="IYT41" s="213"/>
      <c r="IYU41" s="213"/>
      <c r="IYV41" s="213"/>
      <c r="IYW41" s="213"/>
      <c r="IYX41" s="213"/>
      <c r="IYY41" s="213"/>
      <c r="IYZ41" s="213"/>
      <c r="IZA41" s="213"/>
      <c r="IZB41" s="213"/>
      <c r="IZC41" s="213"/>
      <c r="IZD41" s="213"/>
      <c r="IZE41" s="213"/>
      <c r="IZF41" s="213"/>
      <c r="IZG41" s="213"/>
      <c r="IZH41" s="213"/>
      <c r="IZI41" s="213"/>
      <c r="IZJ41" s="213"/>
      <c r="IZK41" s="213"/>
      <c r="IZL41" s="213"/>
      <c r="IZM41" s="213"/>
      <c r="IZN41" s="213"/>
      <c r="IZO41" s="213"/>
      <c r="IZP41" s="213"/>
      <c r="IZQ41" s="213"/>
      <c r="IZR41" s="213"/>
      <c r="IZS41" s="213"/>
      <c r="IZT41" s="213"/>
      <c r="IZU41" s="213"/>
      <c r="IZV41" s="213"/>
      <c r="IZW41" s="213"/>
      <c r="IZX41" s="213"/>
      <c r="IZY41" s="213"/>
      <c r="IZZ41" s="213"/>
      <c r="JAA41" s="213"/>
      <c r="JAB41" s="213"/>
      <c r="JAC41" s="213"/>
      <c r="JAD41" s="213"/>
      <c r="JAE41" s="213"/>
      <c r="JAF41" s="213"/>
      <c r="JAG41" s="213"/>
      <c r="JAH41" s="213"/>
      <c r="JAI41" s="213"/>
      <c r="JAJ41" s="213"/>
      <c r="JAK41" s="213"/>
      <c r="JAL41" s="213"/>
      <c r="JAM41" s="213"/>
      <c r="JAN41" s="213"/>
      <c r="JAO41" s="213"/>
      <c r="JAP41" s="213"/>
      <c r="JAQ41" s="213"/>
      <c r="JAR41" s="213"/>
      <c r="JAS41" s="213"/>
      <c r="JAT41" s="213"/>
      <c r="JAU41" s="213"/>
      <c r="JAV41" s="213"/>
      <c r="JAW41" s="213"/>
      <c r="JAX41" s="213"/>
      <c r="JAY41" s="213"/>
      <c r="JAZ41" s="213"/>
      <c r="JBA41" s="213"/>
      <c r="JBB41" s="213"/>
      <c r="JBC41" s="213"/>
      <c r="JBD41" s="213"/>
      <c r="JBE41" s="213"/>
      <c r="JBF41" s="213"/>
      <c r="JBG41" s="213"/>
      <c r="JBH41" s="213"/>
      <c r="JBI41" s="213"/>
      <c r="JBJ41" s="213"/>
      <c r="JBK41" s="213"/>
      <c r="JBL41" s="213"/>
      <c r="JBM41" s="213"/>
      <c r="JBN41" s="213"/>
      <c r="JBO41" s="213"/>
      <c r="JBP41" s="213"/>
      <c r="JBQ41" s="213"/>
      <c r="JBR41" s="213"/>
      <c r="JBS41" s="213"/>
      <c r="JBT41" s="213"/>
      <c r="JBU41" s="213"/>
      <c r="JBV41" s="213"/>
      <c r="JBW41" s="213"/>
      <c r="JBX41" s="213"/>
      <c r="JBY41" s="213"/>
      <c r="JBZ41" s="213"/>
      <c r="JCA41" s="213"/>
      <c r="JCB41" s="213"/>
      <c r="JCC41" s="213"/>
      <c r="JCD41" s="213"/>
      <c r="JCE41" s="213"/>
      <c r="JCF41" s="213"/>
      <c r="JCG41" s="213"/>
      <c r="JCH41" s="213"/>
      <c r="JCI41" s="213"/>
      <c r="JCJ41" s="213"/>
      <c r="JCK41" s="213"/>
      <c r="JCL41" s="213"/>
      <c r="JCM41" s="213"/>
      <c r="JCN41" s="213"/>
      <c r="JCO41" s="213"/>
      <c r="JCP41" s="213"/>
      <c r="JCQ41" s="213"/>
      <c r="JCR41" s="213"/>
      <c r="JCS41" s="213"/>
      <c r="JCT41" s="213"/>
      <c r="JCU41" s="213"/>
      <c r="JCV41" s="213"/>
      <c r="JCW41" s="213"/>
      <c r="JCX41" s="213"/>
      <c r="JCY41" s="213"/>
      <c r="JCZ41" s="213"/>
      <c r="JDA41" s="213"/>
      <c r="JDB41" s="213"/>
      <c r="JDC41" s="213"/>
      <c r="JDD41" s="213"/>
      <c r="JDE41" s="213"/>
      <c r="JDF41" s="213"/>
      <c r="JDG41" s="213"/>
      <c r="JDH41" s="213"/>
      <c r="JDI41" s="213"/>
      <c r="JDJ41" s="213"/>
      <c r="JDK41" s="213"/>
      <c r="JDL41" s="213"/>
      <c r="JDM41" s="213"/>
      <c r="JDN41" s="213"/>
      <c r="JDO41" s="213"/>
      <c r="JDP41" s="213"/>
      <c r="JDQ41" s="213"/>
      <c r="JDR41" s="213"/>
      <c r="JDS41" s="213"/>
      <c r="JDT41" s="213"/>
      <c r="JDU41" s="213"/>
      <c r="JDV41" s="213"/>
      <c r="JDW41" s="213"/>
      <c r="JDX41" s="213"/>
      <c r="JDY41" s="213"/>
      <c r="JDZ41" s="213"/>
      <c r="JEA41" s="213"/>
      <c r="JEB41" s="213"/>
      <c r="JEC41" s="213"/>
      <c r="JED41" s="213"/>
      <c r="JEE41" s="213"/>
      <c r="JEF41" s="213"/>
      <c r="JEG41" s="213"/>
      <c r="JEH41" s="213"/>
      <c r="JEI41" s="213"/>
      <c r="JEJ41" s="213"/>
      <c r="JEK41" s="213"/>
      <c r="JEL41" s="213"/>
      <c r="JEM41" s="213"/>
      <c r="JEN41" s="213"/>
      <c r="JEO41" s="213"/>
      <c r="JEP41" s="213"/>
      <c r="JEQ41" s="213"/>
      <c r="JER41" s="213"/>
      <c r="JES41" s="213"/>
      <c r="JET41" s="213"/>
      <c r="JEU41" s="213"/>
      <c r="JEV41" s="213"/>
      <c r="JEW41" s="213"/>
      <c r="JEX41" s="213"/>
      <c r="JEY41" s="213"/>
      <c r="JEZ41" s="213"/>
      <c r="JFA41" s="213"/>
      <c r="JFB41" s="213"/>
      <c r="JFC41" s="213"/>
      <c r="JFD41" s="213"/>
      <c r="JFE41" s="213"/>
      <c r="JFF41" s="213"/>
      <c r="JFG41" s="213"/>
      <c r="JFH41" s="213"/>
      <c r="JFI41" s="213"/>
      <c r="JFJ41" s="213"/>
      <c r="JFK41" s="213"/>
      <c r="JFL41" s="213"/>
      <c r="JFM41" s="213"/>
      <c r="JFN41" s="213"/>
      <c r="JFO41" s="213"/>
      <c r="JFP41" s="213"/>
      <c r="JFQ41" s="213"/>
      <c r="JFR41" s="213"/>
      <c r="JFS41" s="213"/>
      <c r="JFT41" s="213"/>
      <c r="JFU41" s="213"/>
      <c r="JFV41" s="213"/>
      <c r="JFW41" s="213"/>
      <c r="JFX41" s="213"/>
      <c r="JFY41" s="213"/>
      <c r="JFZ41" s="213"/>
      <c r="JGA41" s="213"/>
      <c r="JGB41" s="213"/>
      <c r="JGC41" s="213"/>
      <c r="JGD41" s="213"/>
      <c r="JGE41" s="213"/>
      <c r="JGF41" s="213"/>
      <c r="JGG41" s="213"/>
      <c r="JGH41" s="213"/>
      <c r="JGI41" s="213"/>
      <c r="JGJ41" s="213"/>
      <c r="JGK41" s="213"/>
      <c r="JGL41" s="213"/>
      <c r="JGM41" s="213"/>
      <c r="JGN41" s="213"/>
      <c r="JGO41" s="213"/>
      <c r="JGP41" s="213"/>
      <c r="JGQ41" s="213"/>
      <c r="JGR41" s="213"/>
      <c r="JGS41" s="213"/>
      <c r="JGT41" s="213"/>
      <c r="JGU41" s="213"/>
      <c r="JGV41" s="213"/>
      <c r="JGW41" s="213"/>
      <c r="JGX41" s="213"/>
      <c r="JGY41" s="213"/>
      <c r="JGZ41" s="213"/>
      <c r="JHA41" s="213"/>
      <c r="JHB41" s="213"/>
      <c r="JHC41" s="213"/>
      <c r="JHD41" s="213"/>
      <c r="JHE41" s="213"/>
      <c r="JHF41" s="213"/>
      <c r="JHG41" s="213"/>
      <c r="JHH41" s="213"/>
      <c r="JHI41" s="213"/>
      <c r="JHJ41" s="213"/>
      <c r="JHK41" s="213"/>
      <c r="JHL41" s="213"/>
      <c r="JHM41" s="213"/>
      <c r="JHN41" s="213"/>
      <c r="JHO41" s="213"/>
      <c r="JHP41" s="213"/>
      <c r="JHQ41" s="213"/>
      <c r="JHR41" s="213"/>
      <c r="JHS41" s="213"/>
      <c r="JHT41" s="213"/>
      <c r="JHU41" s="213"/>
      <c r="JHV41" s="213"/>
      <c r="JHW41" s="213"/>
      <c r="JHX41" s="213"/>
      <c r="JHY41" s="213"/>
      <c r="JHZ41" s="213"/>
      <c r="JIA41" s="213"/>
      <c r="JIB41" s="213"/>
      <c r="JIC41" s="213"/>
      <c r="JID41" s="213"/>
      <c r="JIE41" s="213"/>
      <c r="JIF41" s="213"/>
      <c r="JIG41" s="213"/>
      <c r="JIH41" s="213"/>
      <c r="JII41" s="213"/>
      <c r="JIJ41" s="213"/>
      <c r="JIK41" s="213"/>
      <c r="JIL41" s="213"/>
      <c r="JIM41" s="213"/>
      <c r="JIN41" s="213"/>
      <c r="JIO41" s="213"/>
      <c r="JIP41" s="213"/>
      <c r="JIQ41" s="213"/>
      <c r="JIR41" s="213"/>
      <c r="JIS41" s="213"/>
      <c r="JIT41" s="213"/>
      <c r="JIU41" s="213"/>
      <c r="JIV41" s="213"/>
      <c r="JIW41" s="213"/>
      <c r="JIX41" s="213"/>
      <c r="JIY41" s="213"/>
      <c r="JIZ41" s="213"/>
      <c r="JJA41" s="213"/>
      <c r="JJB41" s="213"/>
      <c r="JJC41" s="213"/>
      <c r="JJD41" s="213"/>
      <c r="JJE41" s="213"/>
      <c r="JJF41" s="213"/>
      <c r="JJG41" s="213"/>
      <c r="JJH41" s="213"/>
      <c r="JJI41" s="213"/>
      <c r="JJJ41" s="213"/>
      <c r="JJK41" s="213"/>
      <c r="JJL41" s="213"/>
      <c r="JJM41" s="213"/>
      <c r="JJN41" s="213"/>
      <c r="JJO41" s="213"/>
      <c r="JJP41" s="213"/>
      <c r="JJQ41" s="213"/>
      <c r="JJR41" s="213"/>
      <c r="JJS41" s="213"/>
      <c r="JJT41" s="213"/>
      <c r="JJU41" s="213"/>
      <c r="JJV41" s="213"/>
      <c r="JJW41" s="213"/>
      <c r="JJX41" s="213"/>
      <c r="JJY41" s="213"/>
      <c r="JJZ41" s="213"/>
      <c r="JKA41" s="213"/>
      <c r="JKB41" s="213"/>
      <c r="JKC41" s="213"/>
      <c r="JKD41" s="213"/>
      <c r="JKE41" s="213"/>
      <c r="JKF41" s="213"/>
      <c r="JKG41" s="213"/>
      <c r="JKH41" s="213"/>
      <c r="JKI41" s="213"/>
      <c r="JKJ41" s="213"/>
      <c r="JKK41" s="213"/>
      <c r="JKL41" s="213"/>
      <c r="JKM41" s="213"/>
      <c r="JKN41" s="213"/>
      <c r="JKO41" s="213"/>
      <c r="JKP41" s="213"/>
      <c r="JKQ41" s="213"/>
      <c r="JKR41" s="213"/>
      <c r="JKS41" s="213"/>
      <c r="JKT41" s="213"/>
      <c r="JKU41" s="213"/>
      <c r="JKV41" s="213"/>
      <c r="JKW41" s="213"/>
      <c r="JKX41" s="213"/>
      <c r="JKY41" s="213"/>
      <c r="JKZ41" s="213"/>
      <c r="JLA41" s="213"/>
      <c r="JLB41" s="213"/>
      <c r="JLC41" s="213"/>
      <c r="JLD41" s="213"/>
      <c r="JLE41" s="213"/>
      <c r="JLF41" s="213"/>
      <c r="JLG41" s="213"/>
      <c r="JLH41" s="213"/>
      <c r="JLI41" s="213"/>
      <c r="JLJ41" s="213"/>
      <c r="JLK41" s="213"/>
      <c r="JLL41" s="213"/>
      <c r="JLM41" s="213"/>
      <c r="JLN41" s="213"/>
      <c r="JLO41" s="213"/>
      <c r="JLP41" s="213"/>
      <c r="JLQ41" s="213"/>
      <c r="JLR41" s="213"/>
      <c r="JLS41" s="213"/>
      <c r="JLT41" s="213"/>
      <c r="JLU41" s="213"/>
      <c r="JLV41" s="213"/>
      <c r="JLW41" s="213"/>
      <c r="JLX41" s="213"/>
      <c r="JLY41" s="213"/>
      <c r="JLZ41" s="213"/>
      <c r="JMA41" s="213"/>
      <c r="JMB41" s="213"/>
      <c r="JMC41" s="213"/>
      <c r="JMD41" s="213"/>
      <c r="JME41" s="213"/>
      <c r="JMF41" s="213"/>
      <c r="JMG41" s="213"/>
      <c r="JMH41" s="213"/>
      <c r="JMI41" s="213"/>
      <c r="JMJ41" s="213"/>
      <c r="JMK41" s="213"/>
      <c r="JML41" s="213"/>
      <c r="JMM41" s="213"/>
      <c r="JMN41" s="213"/>
      <c r="JMO41" s="213"/>
      <c r="JMP41" s="213"/>
      <c r="JMQ41" s="213"/>
      <c r="JMR41" s="213"/>
      <c r="JMS41" s="213"/>
      <c r="JMT41" s="213"/>
      <c r="JMU41" s="213"/>
      <c r="JMV41" s="213"/>
      <c r="JMW41" s="213"/>
      <c r="JMX41" s="213"/>
      <c r="JMY41" s="213"/>
      <c r="JMZ41" s="213"/>
      <c r="JNA41" s="213"/>
      <c r="JNB41" s="213"/>
      <c r="JNC41" s="213"/>
      <c r="JND41" s="213"/>
      <c r="JNE41" s="213"/>
      <c r="JNF41" s="213"/>
      <c r="JNG41" s="213"/>
      <c r="JNH41" s="213"/>
      <c r="JNI41" s="213"/>
      <c r="JNJ41" s="213"/>
      <c r="JNK41" s="213"/>
      <c r="JNL41" s="213"/>
      <c r="JNM41" s="213"/>
      <c r="JNN41" s="213"/>
      <c r="JNO41" s="213"/>
      <c r="JNP41" s="213"/>
      <c r="JNQ41" s="213"/>
      <c r="JNR41" s="213"/>
      <c r="JNS41" s="213"/>
      <c r="JNT41" s="213"/>
      <c r="JNU41" s="213"/>
      <c r="JNV41" s="213"/>
      <c r="JNW41" s="213"/>
      <c r="JNX41" s="213"/>
      <c r="JNY41" s="213"/>
      <c r="JNZ41" s="213"/>
      <c r="JOA41" s="213"/>
      <c r="JOB41" s="213"/>
      <c r="JOC41" s="213"/>
      <c r="JOD41" s="213"/>
      <c r="JOE41" s="213"/>
      <c r="JOF41" s="213"/>
      <c r="JOG41" s="213"/>
      <c r="JOH41" s="213"/>
      <c r="JOI41" s="213"/>
      <c r="JOJ41" s="213"/>
      <c r="JOK41" s="213"/>
      <c r="JOL41" s="213"/>
      <c r="JOM41" s="213"/>
      <c r="JON41" s="213"/>
      <c r="JOO41" s="213"/>
      <c r="JOP41" s="213"/>
      <c r="JOQ41" s="213"/>
      <c r="JOR41" s="213"/>
      <c r="JOS41" s="213"/>
      <c r="JOT41" s="213"/>
      <c r="JOU41" s="213"/>
      <c r="JOV41" s="213"/>
      <c r="JOW41" s="213"/>
      <c r="JOX41" s="213"/>
      <c r="JOY41" s="213"/>
      <c r="JOZ41" s="213"/>
      <c r="JPA41" s="213"/>
      <c r="JPB41" s="213"/>
      <c r="JPC41" s="213"/>
      <c r="JPD41" s="213"/>
      <c r="JPE41" s="213"/>
      <c r="JPF41" s="213"/>
      <c r="JPG41" s="213"/>
      <c r="JPH41" s="213"/>
      <c r="JPI41" s="213"/>
      <c r="JPJ41" s="213"/>
      <c r="JPK41" s="213"/>
      <c r="JPL41" s="213"/>
      <c r="JPM41" s="213"/>
      <c r="JPN41" s="213"/>
      <c r="JPO41" s="213"/>
      <c r="JPP41" s="213"/>
      <c r="JPQ41" s="213"/>
      <c r="JPR41" s="213"/>
      <c r="JPS41" s="213"/>
      <c r="JPT41" s="213"/>
      <c r="JPU41" s="213"/>
      <c r="JPV41" s="213"/>
      <c r="JPW41" s="213"/>
      <c r="JPX41" s="213"/>
      <c r="JPY41" s="213"/>
      <c r="JPZ41" s="213"/>
      <c r="JQA41" s="213"/>
      <c r="JQB41" s="213"/>
      <c r="JQC41" s="213"/>
      <c r="JQD41" s="213"/>
      <c r="JQE41" s="213"/>
      <c r="JQF41" s="213"/>
      <c r="JQG41" s="213"/>
      <c r="JQH41" s="213"/>
      <c r="JQI41" s="213"/>
      <c r="JQJ41" s="213"/>
      <c r="JQK41" s="213"/>
      <c r="JQL41" s="213"/>
      <c r="JQM41" s="213"/>
      <c r="JQN41" s="213"/>
      <c r="JQO41" s="213"/>
      <c r="JQP41" s="213"/>
      <c r="JQQ41" s="213"/>
      <c r="JQR41" s="213"/>
      <c r="JQS41" s="213"/>
      <c r="JQT41" s="213"/>
      <c r="JQU41" s="213"/>
      <c r="JQV41" s="213"/>
      <c r="JQW41" s="213"/>
      <c r="JQX41" s="213"/>
      <c r="JQY41" s="213"/>
      <c r="JQZ41" s="213"/>
      <c r="JRA41" s="213"/>
      <c r="JRB41" s="213"/>
      <c r="JRC41" s="213"/>
      <c r="JRD41" s="213"/>
      <c r="JRE41" s="213"/>
      <c r="JRF41" s="213"/>
      <c r="JRG41" s="213"/>
      <c r="JRH41" s="213"/>
      <c r="JRI41" s="213"/>
      <c r="JRJ41" s="213"/>
      <c r="JRK41" s="213"/>
      <c r="JRL41" s="213"/>
      <c r="JRM41" s="213"/>
      <c r="JRN41" s="213"/>
      <c r="JRO41" s="213"/>
      <c r="JRP41" s="213"/>
      <c r="JRQ41" s="213"/>
      <c r="JRR41" s="213"/>
      <c r="JRS41" s="213"/>
      <c r="JRT41" s="213"/>
      <c r="JRU41" s="213"/>
      <c r="JRV41" s="213"/>
      <c r="JRW41" s="213"/>
      <c r="JRX41" s="213"/>
      <c r="JRY41" s="213"/>
      <c r="JRZ41" s="213"/>
      <c r="JSA41" s="213"/>
      <c r="JSB41" s="213"/>
      <c r="JSC41" s="213"/>
      <c r="JSD41" s="213"/>
      <c r="JSE41" s="213"/>
      <c r="JSF41" s="213"/>
      <c r="JSG41" s="213"/>
      <c r="JSH41" s="213"/>
      <c r="JSI41" s="213"/>
      <c r="JSJ41" s="213"/>
      <c r="JSK41" s="213"/>
      <c r="JSL41" s="213"/>
      <c r="JSM41" s="213"/>
      <c r="JSN41" s="213"/>
      <c r="JSO41" s="213"/>
      <c r="JSP41" s="213"/>
      <c r="JSQ41" s="213"/>
      <c r="JSR41" s="213"/>
      <c r="JSS41" s="213"/>
      <c r="JST41" s="213"/>
      <c r="JSU41" s="213"/>
      <c r="JSV41" s="213"/>
      <c r="JSW41" s="213"/>
      <c r="JSX41" s="213"/>
      <c r="JSY41" s="213"/>
      <c r="JSZ41" s="213"/>
      <c r="JTA41" s="213"/>
      <c r="JTB41" s="213"/>
      <c r="JTC41" s="213"/>
      <c r="JTD41" s="213"/>
      <c r="JTE41" s="213"/>
      <c r="JTF41" s="213"/>
      <c r="JTG41" s="213"/>
      <c r="JTH41" s="213"/>
      <c r="JTI41" s="213"/>
      <c r="JTJ41" s="213"/>
      <c r="JTK41" s="213"/>
      <c r="JTL41" s="213"/>
      <c r="JTM41" s="213"/>
      <c r="JTN41" s="213"/>
      <c r="JTO41" s="213"/>
      <c r="JTP41" s="213"/>
      <c r="JTQ41" s="213"/>
      <c r="JTR41" s="213"/>
      <c r="JTS41" s="213"/>
      <c r="JTT41" s="213"/>
      <c r="JTU41" s="213"/>
      <c r="JTV41" s="213"/>
      <c r="JTW41" s="213"/>
      <c r="JTX41" s="213"/>
      <c r="JTY41" s="213"/>
      <c r="JTZ41" s="213"/>
      <c r="JUA41" s="213"/>
      <c r="JUB41" s="213"/>
      <c r="JUC41" s="213"/>
      <c r="JUD41" s="213"/>
      <c r="JUE41" s="213"/>
      <c r="JUF41" s="213"/>
      <c r="JUG41" s="213"/>
      <c r="JUH41" s="213"/>
      <c r="JUI41" s="213"/>
      <c r="JUJ41" s="213"/>
      <c r="JUK41" s="213"/>
      <c r="JUL41" s="213"/>
      <c r="JUM41" s="213"/>
      <c r="JUN41" s="213"/>
      <c r="JUO41" s="213"/>
      <c r="JUP41" s="213"/>
      <c r="JUQ41" s="213"/>
      <c r="JUR41" s="213"/>
      <c r="JUS41" s="213"/>
      <c r="JUT41" s="213"/>
      <c r="JUU41" s="213"/>
      <c r="JUV41" s="213"/>
      <c r="JUW41" s="213"/>
      <c r="JUX41" s="213"/>
      <c r="JUY41" s="213"/>
      <c r="JUZ41" s="213"/>
      <c r="JVA41" s="213"/>
      <c r="JVB41" s="213"/>
      <c r="JVC41" s="213"/>
      <c r="JVD41" s="213"/>
      <c r="JVE41" s="213"/>
      <c r="JVF41" s="213"/>
      <c r="JVG41" s="213"/>
      <c r="JVH41" s="213"/>
      <c r="JVI41" s="213"/>
      <c r="JVJ41" s="213"/>
      <c r="JVK41" s="213"/>
      <c r="JVL41" s="213"/>
      <c r="JVM41" s="213"/>
      <c r="JVN41" s="213"/>
      <c r="JVO41" s="213"/>
      <c r="JVP41" s="213"/>
      <c r="JVQ41" s="213"/>
      <c r="JVR41" s="213"/>
      <c r="JVS41" s="213"/>
      <c r="JVT41" s="213"/>
      <c r="JVU41" s="213"/>
      <c r="JVV41" s="213"/>
      <c r="JVW41" s="213"/>
      <c r="JVX41" s="213"/>
      <c r="JVY41" s="213"/>
      <c r="JVZ41" s="213"/>
      <c r="JWA41" s="213"/>
      <c r="JWB41" s="213"/>
      <c r="JWC41" s="213"/>
      <c r="JWD41" s="213"/>
      <c r="JWE41" s="213"/>
      <c r="JWF41" s="213"/>
      <c r="JWG41" s="213"/>
      <c r="JWH41" s="213"/>
      <c r="JWI41" s="213"/>
      <c r="JWJ41" s="213"/>
      <c r="JWK41" s="213"/>
      <c r="JWL41" s="213"/>
      <c r="JWM41" s="213"/>
      <c r="JWN41" s="213"/>
      <c r="JWO41" s="213"/>
      <c r="JWP41" s="213"/>
      <c r="JWQ41" s="213"/>
      <c r="JWR41" s="213"/>
      <c r="JWS41" s="213"/>
      <c r="JWT41" s="213"/>
      <c r="JWU41" s="213"/>
      <c r="JWV41" s="213"/>
      <c r="JWW41" s="213"/>
      <c r="JWX41" s="213"/>
      <c r="JWY41" s="213"/>
      <c r="JWZ41" s="213"/>
      <c r="JXA41" s="213"/>
      <c r="JXB41" s="213"/>
      <c r="JXC41" s="213"/>
      <c r="JXD41" s="213"/>
      <c r="JXE41" s="213"/>
      <c r="JXF41" s="213"/>
      <c r="JXG41" s="213"/>
      <c r="JXH41" s="213"/>
      <c r="JXI41" s="213"/>
      <c r="JXJ41" s="213"/>
      <c r="JXK41" s="213"/>
      <c r="JXL41" s="213"/>
      <c r="JXM41" s="213"/>
      <c r="JXN41" s="213"/>
      <c r="JXO41" s="213"/>
      <c r="JXP41" s="213"/>
      <c r="JXQ41" s="213"/>
      <c r="JXR41" s="213"/>
      <c r="JXS41" s="213"/>
      <c r="JXT41" s="213"/>
      <c r="JXU41" s="213"/>
      <c r="JXV41" s="213"/>
      <c r="JXW41" s="213"/>
      <c r="JXX41" s="213"/>
      <c r="JXY41" s="213"/>
      <c r="JXZ41" s="213"/>
      <c r="JYA41" s="213"/>
      <c r="JYB41" s="213"/>
      <c r="JYC41" s="213"/>
      <c r="JYD41" s="213"/>
      <c r="JYE41" s="213"/>
      <c r="JYF41" s="213"/>
      <c r="JYG41" s="213"/>
      <c r="JYH41" s="213"/>
      <c r="JYI41" s="213"/>
      <c r="JYJ41" s="213"/>
      <c r="JYK41" s="213"/>
      <c r="JYL41" s="213"/>
      <c r="JYM41" s="213"/>
      <c r="JYN41" s="213"/>
      <c r="JYO41" s="213"/>
      <c r="JYP41" s="213"/>
      <c r="JYQ41" s="213"/>
      <c r="JYR41" s="213"/>
      <c r="JYS41" s="213"/>
      <c r="JYT41" s="213"/>
      <c r="JYU41" s="213"/>
      <c r="JYV41" s="213"/>
      <c r="JYW41" s="213"/>
      <c r="JYX41" s="213"/>
      <c r="JYY41" s="213"/>
      <c r="JYZ41" s="213"/>
      <c r="JZA41" s="213"/>
      <c r="JZB41" s="213"/>
      <c r="JZC41" s="213"/>
      <c r="JZD41" s="213"/>
      <c r="JZE41" s="213"/>
      <c r="JZF41" s="213"/>
      <c r="JZG41" s="213"/>
      <c r="JZH41" s="213"/>
      <c r="JZI41" s="213"/>
      <c r="JZJ41" s="213"/>
      <c r="JZK41" s="213"/>
      <c r="JZL41" s="213"/>
      <c r="JZM41" s="213"/>
      <c r="JZN41" s="213"/>
      <c r="JZO41" s="213"/>
      <c r="JZP41" s="213"/>
      <c r="JZQ41" s="213"/>
      <c r="JZR41" s="213"/>
      <c r="JZS41" s="213"/>
      <c r="JZT41" s="213"/>
      <c r="JZU41" s="213"/>
      <c r="JZV41" s="213"/>
      <c r="JZW41" s="213"/>
      <c r="JZX41" s="213"/>
      <c r="JZY41" s="213"/>
      <c r="JZZ41" s="213"/>
      <c r="KAA41" s="213"/>
      <c r="KAB41" s="213"/>
      <c r="KAC41" s="213"/>
      <c r="KAD41" s="213"/>
      <c r="KAE41" s="213"/>
      <c r="KAF41" s="213"/>
      <c r="KAG41" s="213"/>
      <c r="KAH41" s="213"/>
      <c r="KAI41" s="213"/>
      <c r="KAJ41" s="213"/>
      <c r="KAK41" s="213"/>
      <c r="KAL41" s="213"/>
      <c r="KAM41" s="213"/>
      <c r="KAN41" s="213"/>
      <c r="KAO41" s="213"/>
      <c r="KAP41" s="213"/>
      <c r="KAQ41" s="213"/>
      <c r="KAR41" s="213"/>
      <c r="KAS41" s="213"/>
      <c r="KAT41" s="213"/>
      <c r="KAU41" s="213"/>
      <c r="KAV41" s="213"/>
      <c r="KAW41" s="213"/>
      <c r="KAX41" s="213"/>
      <c r="KAY41" s="213"/>
      <c r="KAZ41" s="213"/>
      <c r="KBA41" s="213"/>
      <c r="KBB41" s="213"/>
      <c r="KBC41" s="213"/>
      <c r="KBD41" s="213"/>
      <c r="KBE41" s="213"/>
      <c r="KBF41" s="213"/>
      <c r="KBG41" s="213"/>
      <c r="KBH41" s="213"/>
      <c r="KBI41" s="213"/>
      <c r="KBJ41" s="213"/>
      <c r="KBK41" s="213"/>
      <c r="KBL41" s="213"/>
      <c r="KBM41" s="213"/>
      <c r="KBN41" s="213"/>
      <c r="KBO41" s="213"/>
      <c r="KBP41" s="213"/>
      <c r="KBQ41" s="213"/>
      <c r="KBR41" s="213"/>
      <c r="KBS41" s="213"/>
      <c r="KBT41" s="213"/>
      <c r="KBU41" s="213"/>
      <c r="KBV41" s="213"/>
      <c r="KBW41" s="213"/>
      <c r="KBX41" s="213"/>
      <c r="KBY41" s="213"/>
      <c r="KBZ41" s="213"/>
      <c r="KCA41" s="213"/>
      <c r="KCB41" s="213"/>
      <c r="KCC41" s="213"/>
      <c r="KCD41" s="213"/>
      <c r="KCE41" s="213"/>
      <c r="KCF41" s="213"/>
      <c r="KCG41" s="213"/>
      <c r="KCH41" s="213"/>
      <c r="KCI41" s="213"/>
      <c r="KCJ41" s="213"/>
      <c r="KCK41" s="213"/>
      <c r="KCL41" s="213"/>
      <c r="KCM41" s="213"/>
      <c r="KCN41" s="213"/>
      <c r="KCO41" s="213"/>
      <c r="KCP41" s="213"/>
      <c r="KCQ41" s="213"/>
      <c r="KCR41" s="213"/>
      <c r="KCS41" s="213"/>
      <c r="KCT41" s="213"/>
      <c r="KCU41" s="213"/>
      <c r="KCV41" s="213"/>
      <c r="KCW41" s="213"/>
      <c r="KCX41" s="213"/>
      <c r="KCY41" s="213"/>
      <c r="KCZ41" s="213"/>
      <c r="KDA41" s="213"/>
      <c r="KDB41" s="213"/>
      <c r="KDC41" s="213"/>
      <c r="KDD41" s="213"/>
      <c r="KDE41" s="213"/>
      <c r="KDF41" s="213"/>
      <c r="KDG41" s="213"/>
      <c r="KDH41" s="213"/>
      <c r="KDI41" s="213"/>
      <c r="KDJ41" s="213"/>
      <c r="KDK41" s="213"/>
      <c r="KDL41" s="213"/>
      <c r="KDM41" s="213"/>
      <c r="KDN41" s="213"/>
      <c r="KDO41" s="213"/>
      <c r="KDP41" s="213"/>
      <c r="KDQ41" s="213"/>
      <c r="KDR41" s="213"/>
      <c r="KDS41" s="213"/>
      <c r="KDT41" s="213"/>
      <c r="KDU41" s="213"/>
      <c r="KDV41" s="213"/>
      <c r="KDW41" s="213"/>
      <c r="KDX41" s="213"/>
      <c r="KDY41" s="213"/>
      <c r="KDZ41" s="213"/>
      <c r="KEA41" s="213"/>
      <c r="KEB41" s="213"/>
      <c r="KEC41" s="213"/>
      <c r="KED41" s="213"/>
      <c r="KEE41" s="213"/>
      <c r="KEF41" s="213"/>
      <c r="KEG41" s="213"/>
      <c r="KEH41" s="213"/>
      <c r="KEI41" s="213"/>
      <c r="KEJ41" s="213"/>
      <c r="KEK41" s="213"/>
      <c r="KEL41" s="213"/>
      <c r="KEM41" s="213"/>
      <c r="KEN41" s="213"/>
      <c r="KEO41" s="213"/>
      <c r="KEP41" s="213"/>
      <c r="KEQ41" s="213"/>
      <c r="KER41" s="213"/>
      <c r="KES41" s="213"/>
      <c r="KET41" s="213"/>
      <c r="KEU41" s="213"/>
      <c r="KEV41" s="213"/>
      <c r="KEW41" s="213"/>
      <c r="KEX41" s="213"/>
      <c r="KEY41" s="213"/>
      <c r="KEZ41" s="213"/>
      <c r="KFA41" s="213"/>
      <c r="KFB41" s="213"/>
      <c r="KFC41" s="213"/>
      <c r="KFD41" s="213"/>
      <c r="KFE41" s="213"/>
      <c r="KFF41" s="213"/>
      <c r="KFG41" s="213"/>
      <c r="KFH41" s="213"/>
      <c r="KFI41" s="213"/>
      <c r="KFJ41" s="213"/>
      <c r="KFK41" s="213"/>
      <c r="KFL41" s="213"/>
      <c r="KFM41" s="213"/>
      <c r="KFN41" s="213"/>
      <c r="KFO41" s="213"/>
      <c r="KFP41" s="213"/>
      <c r="KFQ41" s="213"/>
      <c r="KFR41" s="213"/>
      <c r="KFS41" s="213"/>
      <c r="KFT41" s="213"/>
      <c r="KFU41" s="213"/>
      <c r="KFV41" s="213"/>
      <c r="KFW41" s="213"/>
      <c r="KFX41" s="213"/>
      <c r="KFY41" s="213"/>
      <c r="KFZ41" s="213"/>
      <c r="KGA41" s="213"/>
      <c r="KGB41" s="213"/>
      <c r="KGC41" s="213"/>
      <c r="KGD41" s="213"/>
      <c r="KGE41" s="213"/>
      <c r="KGF41" s="213"/>
      <c r="KGG41" s="213"/>
      <c r="KGH41" s="213"/>
      <c r="KGI41" s="213"/>
      <c r="KGJ41" s="213"/>
      <c r="KGK41" s="213"/>
      <c r="KGL41" s="213"/>
      <c r="KGM41" s="213"/>
      <c r="KGN41" s="213"/>
      <c r="KGO41" s="213"/>
      <c r="KGP41" s="213"/>
      <c r="KGQ41" s="213"/>
      <c r="KGR41" s="213"/>
      <c r="KGS41" s="213"/>
      <c r="KGT41" s="213"/>
      <c r="KGU41" s="213"/>
      <c r="KGV41" s="213"/>
      <c r="KGW41" s="213"/>
      <c r="KGX41" s="213"/>
      <c r="KGY41" s="213"/>
      <c r="KGZ41" s="213"/>
      <c r="KHA41" s="213"/>
      <c r="KHB41" s="213"/>
      <c r="KHC41" s="213"/>
      <c r="KHD41" s="213"/>
      <c r="KHE41" s="213"/>
      <c r="KHF41" s="213"/>
      <c r="KHG41" s="213"/>
      <c r="KHH41" s="213"/>
      <c r="KHI41" s="213"/>
      <c r="KHJ41" s="213"/>
      <c r="KHK41" s="213"/>
      <c r="KHL41" s="213"/>
      <c r="KHM41" s="213"/>
      <c r="KHN41" s="213"/>
      <c r="KHO41" s="213"/>
      <c r="KHP41" s="213"/>
      <c r="KHQ41" s="213"/>
      <c r="KHR41" s="213"/>
      <c r="KHS41" s="213"/>
      <c r="KHT41" s="213"/>
      <c r="KHU41" s="213"/>
      <c r="KHV41" s="213"/>
      <c r="KHW41" s="213"/>
      <c r="KHX41" s="213"/>
      <c r="KHY41" s="213"/>
      <c r="KHZ41" s="213"/>
      <c r="KIA41" s="213"/>
      <c r="KIB41" s="213"/>
      <c r="KIC41" s="213"/>
      <c r="KID41" s="213"/>
      <c r="KIE41" s="213"/>
      <c r="KIF41" s="213"/>
      <c r="KIG41" s="213"/>
      <c r="KIH41" s="213"/>
      <c r="KII41" s="213"/>
      <c r="KIJ41" s="213"/>
      <c r="KIK41" s="213"/>
      <c r="KIL41" s="213"/>
      <c r="KIM41" s="213"/>
      <c r="KIN41" s="213"/>
      <c r="KIO41" s="213"/>
      <c r="KIP41" s="213"/>
      <c r="KIQ41" s="213"/>
      <c r="KIR41" s="213"/>
      <c r="KIS41" s="213"/>
      <c r="KIT41" s="213"/>
      <c r="KIU41" s="213"/>
      <c r="KIV41" s="213"/>
      <c r="KIW41" s="213"/>
      <c r="KIX41" s="213"/>
      <c r="KIY41" s="213"/>
      <c r="KIZ41" s="213"/>
      <c r="KJA41" s="213"/>
      <c r="KJB41" s="213"/>
      <c r="KJC41" s="213"/>
      <c r="KJD41" s="213"/>
      <c r="KJE41" s="213"/>
      <c r="KJF41" s="213"/>
      <c r="KJG41" s="213"/>
      <c r="KJH41" s="213"/>
      <c r="KJI41" s="213"/>
      <c r="KJJ41" s="213"/>
      <c r="KJK41" s="213"/>
      <c r="KJL41" s="213"/>
      <c r="KJM41" s="213"/>
      <c r="KJN41" s="213"/>
      <c r="KJO41" s="213"/>
      <c r="KJP41" s="213"/>
      <c r="KJQ41" s="213"/>
      <c r="KJR41" s="213"/>
      <c r="KJS41" s="213"/>
      <c r="KJT41" s="213"/>
      <c r="KJU41" s="213"/>
      <c r="KJV41" s="213"/>
      <c r="KJW41" s="213"/>
      <c r="KJX41" s="213"/>
      <c r="KJY41" s="213"/>
      <c r="KJZ41" s="213"/>
      <c r="KKA41" s="213"/>
      <c r="KKB41" s="213"/>
      <c r="KKC41" s="213"/>
      <c r="KKD41" s="213"/>
      <c r="KKE41" s="213"/>
      <c r="KKF41" s="213"/>
      <c r="KKG41" s="213"/>
      <c r="KKH41" s="213"/>
      <c r="KKI41" s="213"/>
      <c r="KKJ41" s="213"/>
      <c r="KKK41" s="213"/>
      <c r="KKL41" s="213"/>
      <c r="KKM41" s="213"/>
      <c r="KKN41" s="213"/>
      <c r="KKO41" s="213"/>
      <c r="KKP41" s="213"/>
      <c r="KKQ41" s="213"/>
      <c r="KKR41" s="213"/>
      <c r="KKS41" s="213"/>
      <c r="KKT41" s="213"/>
      <c r="KKU41" s="213"/>
      <c r="KKV41" s="213"/>
      <c r="KKW41" s="213"/>
      <c r="KKX41" s="213"/>
      <c r="KKY41" s="213"/>
      <c r="KKZ41" s="213"/>
      <c r="KLA41" s="213"/>
      <c r="KLB41" s="213"/>
      <c r="KLC41" s="213"/>
      <c r="KLD41" s="213"/>
      <c r="KLE41" s="213"/>
      <c r="KLF41" s="213"/>
      <c r="KLG41" s="213"/>
      <c r="KLH41" s="213"/>
      <c r="KLI41" s="213"/>
      <c r="KLJ41" s="213"/>
      <c r="KLK41" s="213"/>
      <c r="KLL41" s="213"/>
      <c r="KLM41" s="213"/>
      <c r="KLN41" s="213"/>
      <c r="KLO41" s="213"/>
      <c r="KLP41" s="213"/>
      <c r="KLQ41" s="213"/>
      <c r="KLR41" s="213"/>
      <c r="KLS41" s="213"/>
      <c r="KLT41" s="213"/>
      <c r="KLU41" s="213"/>
      <c r="KLV41" s="213"/>
      <c r="KLW41" s="213"/>
      <c r="KLX41" s="213"/>
      <c r="KLY41" s="213"/>
      <c r="KLZ41" s="213"/>
      <c r="KMA41" s="213"/>
      <c r="KMB41" s="213"/>
      <c r="KMC41" s="213"/>
      <c r="KMD41" s="213"/>
      <c r="KME41" s="213"/>
      <c r="KMF41" s="213"/>
      <c r="KMG41" s="213"/>
      <c r="KMH41" s="213"/>
      <c r="KMI41" s="213"/>
      <c r="KMJ41" s="213"/>
      <c r="KMK41" s="213"/>
      <c r="KML41" s="213"/>
      <c r="KMM41" s="213"/>
      <c r="KMN41" s="213"/>
      <c r="KMO41" s="213"/>
      <c r="KMP41" s="213"/>
      <c r="KMQ41" s="213"/>
      <c r="KMR41" s="213"/>
      <c r="KMS41" s="213"/>
      <c r="KMT41" s="213"/>
      <c r="KMU41" s="213"/>
      <c r="KMV41" s="213"/>
      <c r="KMW41" s="213"/>
      <c r="KMX41" s="213"/>
      <c r="KMY41" s="213"/>
      <c r="KMZ41" s="213"/>
      <c r="KNA41" s="213"/>
      <c r="KNB41" s="213"/>
      <c r="KNC41" s="213"/>
      <c r="KND41" s="213"/>
      <c r="KNE41" s="213"/>
      <c r="KNF41" s="213"/>
      <c r="KNG41" s="213"/>
      <c r="KNH41" s="213"/>
      <c r="KNI41" s="213"/>
      <c r="KNJ41" s="213"/>
      <c r="KNK41" s="213"/>
      <c r="KNL41" s="213"/>
      <c r="KNM41" s="213"/>
      <c r="KNN41" s="213"/>
      <c r="KNO41" s="213"/>
      <c r="KNP41" s="213"/>
      <c r="KNQ41" s="213"/>
      <c r="KNR41" s="213"/>
      <c r="KNS41" s="213"/>
      <c r="KNT41" s="213"/>
      <c r="KNU41" s="213"/>
      <c r="KNV41" s="213"/>
      <c r="KNW41" s="213"/>
      <c r="KNX41" s="213"/>
      <c r="KNY41" s="213"/>
      <c r="KNZ41" s="213"/>
      <c r="KOA41" s="213"/>
      <c r="KOB41" s="213"/>
      <c r="KOC41" s="213"/>
      <c r="KOD41" s="213"/>
      <c r="KOE41" s="213"/>
      <c r="KOF41" s="213"/>
      <c r="KOG41" s="213"/>
      <c r="KOH41" s="213"/>
      <c r="KOI41" s="213"/>
      <c r="KOJ41" s="213"/>
      <c r="KOK41" s="213"/>
      <c r="KOL41" s="213"/>
      <c r="KOM41" s="213"/>
      <c r="KON41" s="213"/>
      <c r="KOO41" s="213"/>
      <c r="KOP41" s="213"/>
      <c r="KOQ41" s="213"/>
      <c r="KOR41" s="213"/>
      <c r="KOS41" s="213"/>
      <c r="KOT41" s="213"/>
      <c r="KOU41" s="213"/>
      <c r="KOV41" s="213"/>
      <c r="KOW41" s="213"/>
      <c r="KOX41" s="213"/>
      <c r="KOY41" s="213"/>
      <c r="KOZ41" s="213"/>
      <c r="KPA41" s="213"/>
      <c r="KPB41" s="213"/>
      <c r="KPC41" s="213"/>
      <c r="KPD41" s="213"/>
      <c r="KPE41" s="213"/>
      <c r="KPF41" s="213"/>
      <c r="KPG41" s="213"/>
      <c r="KPH41" s="213"/>
      <c r="KPI41" s="213"/>
      <c r="KPJ41" s="213"/>
      <c r="KPK41" s="213"/>
      <c r="KPL41" s="213"/>
      <c r="KPM41" s="213"/>
      <c r="KPN41" s="213"/>
      <c r="KPO41" s="213"/>
      <c r="KPP41" s="213"/>
      <c r="KPQ41" s="213"/>
      <c r="KPR41" s="213"/>
      <c r="KPS41" s="213"/>
      <c r="KPT41" s="213"/>
      <c r="KPU41" s="213"/>
      <c r="KPV41" s="213"/>
      <c r="KPW41" s="213"/>
      <c r="KPX41" s="213"/>
      <c r="KPY41" s="213"/>
      <c r="KPZ41" s="213"/>
      <c r="KQA41" s="213"/>
      <c r="KQB41" s="213"/>
      <c r="KQC41" s="213"/>
      <c r="KQD41" s="213"/>
      <c r="KQE41" s="213"/>
      <c r="KQF41" s="213"/>
      <c r="KQG41" s="213"/>
      <c r="KQH41" s="213"/>
      <c r="KQI41" s="213"/>
      <c r="KQJ41" s="213"/>
      <c r="KQK41" s="213"/>
      <c r="KQL41" s="213"/>
      <c r="KQM41" s="213"/>
      <c r="KQN41" s="213"/>
      <c r="KQO41" s="213"/>
      <c r="KQP41" s="213"/>
      <c r="KQQ41" s="213"/>
      <c r="KQR41" s="213"/>
      <c r="KQS41" s="213"/>
      <c r="KQT41" s="213"/>
      <c r="KQU41" s="213"/>
      <c r="KQV41" s="213"/>
      <c r="KQW41" s="213"/>
      <c r="KQX41" s="213"/>
      <c r="KQY41" s="213"/>
      <c r="KQZ41" s="213"/>
      <c r="KRA41" s="213"/>
      <c r="KRB41" s="213"/>
      <c r="KRC41" s="213"/>
      <c r="KRD41" s="213"/>
      <c r="KRE41" s="213"/>
      <c r="KRF41" s="213"/>
      <c r="KRG41" s="213"/>
      <c r="KRH41" s="213"/>
      <c r="KRI41" s="213"/>
      <c r="KRJ41" s="213"/>
      <c r="KRK41" s="213"/>
      <c r="KRL41" s="213"/>
      <c r="KRM41" s="213"/>
      <c r="KRN41" s="213"/>
      <c r="KRO41" s="213"/>
      <c r="KRP41" s="213"/>
      <c r="KRQ41" s="213"/>
      <c r="KRR41" s="213"/>
      <c r="KRS41" s="213"/>
      <c r="KRT41" s="213"/>
      <c r="KRU41" s="213"/>
      <c r="KRV41" s="213"/>
      <c r="KRW41" s="213"/>
      <c r="KRX41" s="213"/>
      <c r="KRY41" s="213"/>
      <c r="KRZ41" s="213"/>
      <c r="KSA41" s="213"/>
      <c r="KSB41" s="213"/>
      <c r="KSC41" s="213"/>
      <c r="KSD41" s="213"/>
      <c r="KSE41" s="213"/>
      <c r="KSF41" s="213"/>
      <c r="KSG41" s="213"/>
      <c r="KSH41" s="213"/>
      <c r="KSI41" s="213"/>
      <c r="KSJ41" s="213"/>
      <c r="KSK41" s="213"/>
      <c r="KSL41" s="213"/>
      <c r="KSM41" s="213"/>
      <c r="KSN41" s="213"/>
      <c r="KSO41" s="213"/>
      <c r="KSP41" s="213"/>
      <c r="KSQ41" s="213"/>
      <c r="KSR41" s="213"/>
      <c r="KSS41" s="213"/>
      <c r="KST41" s="213"/>
      <c r="KSU41" s="213"/>
      <c r="KSV41" s="213"/>
      <c r="KSW41" s="213"/>
      <c r="KSX41" s="213"/>
      <c r="KSY41" s="213"/>
      <c r="KSZ41" s="213"/>
      <c r="KTA41" s="213"/>
      <c r="KTB41" s="213"/>
      <c r="KTC41" s="213"/>
      <c r="KTD41" s="213"/>
      <c r="KTE41" s="213"/>
      <c r="KTF41" s="213"/>
      <c r="KTG41" s="213"/>
      <c r="KTH41" s="213"/>
      <c r="KTI41" s="213"/>
      <c r="KTJ41" s="213"/>
      <c r="KTK41" s="213"/>
      <c r="KTL41" s="213"/>
      <c r="KTM41" s="213"/>
      <c r="KTN41" s="213"/>
      <c r="KTO41" s="213"/>
      <c r="KTP41" s="213"/>
      <c r="KTQ41" s="213"/>
      <c r="KTR41" s="213"/>
      <c r="KTS41" s="213"/>
      <c r="KTT41" s="213"/>
      <c r="KTU41" s="213"/>
      <c r="KTV41" s="213"/>
      <c r="KTW41" s="213"/>
      <c r="KTX41" s="213"/>
      <c r="KTY41" s="213"/>
      <c r="KTZ41" s="213"/>
      <c r="KUA41" s="213"/>
      <c r="KUB41" s="213"/>
      <c r="KUC41" s="213"/>
      <c r="KUD41" s="213"/>
      <c r="KUE41" s="213"/>
      <c r="KUF41" s="213"/>
      <c r="KUG41" s="213"/>
      <c r="KUH41" s="213"/>
      <c r="KUI41" s="213"/>
      <c r="KUJ41" s="213"/>
      <c r="KUK41" s="213"/>
      <c r="KUL41" s="213"/>
      <c r="KUM41" s="213"/>
      <c r="KUN41" s="213"/>
      <c r="KUO41" s="213"/>
      <c r="KUP41" s="213"/>
      <c r="KUQ41" s="213"/>
      <c r="KUR41" s="213"/>
      <c r="KUS41" s="213"/>
      <c r="KUT41" s="213"/>
      <c r="KUU41" s="213"/>
      <c r="KUV41" s="213"/>
      <c r="KUW41" s="213"/>
      <c r="KUX41" s="213"/>
      <c r="KUY41" s="213"/>
      <c r="KUZ41" s="213"/>
      <c r="KVA41" s="213"/>
      <c r="KVB41" s="213"/>
      <c r="KVC41" s="213"/>
      <c r="KVD41" s="213"/>
      <c r="KVE41" s="213"/>
      <c r="KVF41" s="213"/>
      <c r="KVG41" s="213"/>
      <c r="KVH41" s="213"/>
      <c r="KVI41" s="213"/>
      <c r="KVJ41" s="213"/>
      <c r="KVK41" s="213"/>
      <c r="KVL41" s="213"/>
      <c r="KVM41" s="213"/>
      <c r="KVN41" s="213"/>
      <c r="KVO41" s="213"/>
      <c r="KVP41" s="213"/>
      <c r="KVQ41" s="213"/>
      <c r="KVR41" s="213"/>
      <c r="KVS41" s="213"/>
      <c r="KVT41" s="213"/>
      <c r="KVU41" s="213"/>
      <c r="KVV41" s="213"/>
      <c r="KVW41" s="213"/>
      <c r="KVX41" s="213"/>
      <c r="KVY41" s="213"/>
      <c r="KVZ41" s="213"/>
      <c r="KWA41" s="213"/>
      <c r="KWB41" s="213"/>
      <c r="KWC41" s="213"/>
      <c r="KWD41" s="213"/>
      <c r="KWE41" s="213"/>
      <c r="KWF41" s="213"/>
      <c r="KWG41" s="213"/>
      <c r="KWH41" s="213"/>
      <c r="KWI41" s="213"/>
      <c r="KWJ41" s="213"/>
      <c r="KWK41" s="213"/>
      <c r="KWL41" s="213"/>
      <c r="KWM41" s="213"/>
      <c r="KWN41" s="213"/>
      <c r="KWO41" s="213"/>
      <c r="KWP41" s="213"/>
      <c r="KWQ41" s="213"/>
      <c r="KWR41" s="213"/>
      <c r="KWS41" s="213"/>
      <c r="KWT41" s="213"/>
      <c r="KWU41" s="213"/>
      <c r="KWV41" s="213"/>
      <c r="KWW41" s="213"/>
      <c r="KWX41" s="213"/>
      <c r="KWY41" s="213"/>
      <c r="KWZ41" s="213"/>
      <c r="KXA41" s="213"/>
      <c r="KXB41" s="213"/>
      <c r="KXC41" s="213"/>
      <c r="KXD41" s="213"/>
      <c r="KXE41" s="213"/>
      <c r="KXF41" s="213"/>
      <c r="KXG41" s="213"/>
      <c r="KXH41" s="213"/>
      <c r="KXI41" s="213"/>
      <c r="KXJ41" s="213"/>
      <c r="KXK41" s="213"/>
      <c r="KXL41" s="213"/>
      <c r="KXM41" s="213"/>
      <c r="KXN41" s="213"/>
      <c r="KXO41" s="213"/>
      <c r="KXP41" s="213"/>
      <c r="KXQ41" s="213"/>
      <c r="KXR41" s="213"/>
      <c r="KXS41" s="213"/>
      <c r="KXT41" s="213"/>
      <c r="KXU41" s="213"/>
      <c r="KXV41" s="213"/>
      <c r="KXW41" s="213"/>
      <c r="KXX41" s="213"/>
      <c r="KXY41" s="213"/>
      <c r="KXZ41" s="213"/>
      <c r="KYA41" s="213"/>
      <c r="KYB41" s="213"/>
      <c r="KYC41" s="213"/>
      <c r="KYD41" s="213"/>
      <c r="KYE41" s="213"/>
      <c r="KYF41" s="213"/>
      <c r="KYG41" s="213"/>
      <c r="KYH41" s="213"/>
      <c r="KYI41" s="213"/>
      <c r="KYJ41" s="213"/>
      <c r="KYK41" s="213"/>
      <c r="KYL41" s="213"/>
      <c r="KYM41" s="213"/>
      <c r="KYN41" s="213"/>
      <c r="KYO41" s="213"/>
      <c r="KYP41" s="213"/>
      <c r="KYQ41" s="213"/>
      <c r="KYR41" s="213"/>
      <c r="KYS41" s="213"/>
      <c r="KYT41" s="213"/>
      <c r="KYU41" s="213"/>
      <c r="KYV41" s="213"/>
      <c r="KYW41" s="213"/>
      <c r="KYX41" s="213"/>
      <c r="KYY41" s="213"/>
      <c r="KYZ41" s="213"/>
      <c r="KZA41" s="213"/>
      <c r="KZB41" s="213"/>
      <c r="KZC41" s="213"/>
      <c r="KZD41" s="213"/>
      <c r="KZE41" s="213"/>
      <c r="KZF41" s="213"/>
      <c r="KZG41" s="213"/>
      <c r="KZH41" s="213"/>
      <c r="KZI41" s="213"/>
      <c r="KZJ41" s="213"/>
      <c r="KZK41" s="213"/>
      <c r="KZL41" s="213"/>
      <c r="KZM41" s="213"/>
      <c r="KZN41" s="213"/>
      <c r="KZO41" s="213"/>
      <c r="KZP41" s="213"/>
      <c r="KZQ41" s="213"/>
      <c r="KZR41" s="213"/>
      <c r="KZS41" s="213"/>
      <c r="KZT41" s="213"/>
      <c r="KZU41" s="213"/>
      <c r="KZV41" s="213"/>
      <c r="KZW41" s="213"/>
      <c r="KZX41" s="213"/>
      <c r="KZY41" s="213"/>
      <c r="KZZ41" s="213"/>
      <c r="LAA41" s="213"/>
      <c r="LAB41" s="213"/>
      <c r="LAC41" s="213"/>
      <c r="LAD41" s="213"/>
      <c r="LAE41" s="213"/>
      <c r="LAF41" s="213"/>
      <c r="LAG41" s="213"/>
      <c r="LAH41" s="213"/>
      <c r="LAI41" s="213"/>
      <c r="LAJ41" s="213"/>
      <c r="LAK41" s="213"/>
      <c r="LAL41" s="213"/>
      <c r="LAM41" s="213"/>
      <c r="LAN41" s="213"/>
      <c r="LAO41" s="213"/>
      <c r="LAP41" s="213"/>
      <c r="LAQ41" s="213"/>
      <c r="LAR41" s="213"/>
      <c r="LAS41" s="213"/>
      <c r="LAT41" s="213"/>
      <c r="LAU41" s="213"/>
      <c r="LAV41" s="213"/>
      <c r="LAW41" s="213"/>
      <c r="LAX41" s="213"/>
      <c r="LAY41" s="213"/>
      <c r="LAZ41" s="213"/>
      <c r="LBA41" s="213"/>
      <c r="LBB41" s="213"/>
      <c r="LBC41" s="213"/>
      <c r="LBD41" s="213"/>
      <c r="LBE41" s="213"/>
      <c r="LBF41" s="213"/>
      <c r="LBG41" s="213"/>
      <c r="LBH41" s="213"/>
      <c r="LBI41" s="213"/>
      <c r="LBJ41" s="213"/>
      <c r="LBK41" s="213"/>
      <c r="LBL41" s="213"/>
      <c r="LBM41" s="213"/>
      <c r="LBN41" s="213"/>
      <c r="LBO41" s="213"/>
      <c r="LBP41" s="213"/>
      <c r="LBQ41" s="213"/>
      <c r="LBR41" s="213"/>
      <c r="LBS41" s="213"/>
      <c r="LBT41" s="213"/>
      <c r="LBU41" s="213"/>
      <c r="LBV41" s="213"/>
      <c r="LBW41" s="213"/>
      <c r="LBX41" s="213"/>
      <c r="LBY41" s="213"/>
      <c r="LBZ41" s="213"/>
      <c r="LCA41" s="213"/>
      <c r="LCB41" s="213"/>
      <c r="LCC41" s="213"/>
      <c r="LCD41" s="213"/>
      <c r="LCE41" s="213"/>
      <c r="LCF41" s="213"/>
      <c r="LCG41" s="213"/>
      <c r="LCH41" s="213"/>
      <c r="LCI41" s="213"/>
      <c r="LCJ41" s="213"/>
      <c r="LCK41" s="213"/>
      <c r="LCL41" s="213"/>
      <c r="LCM41" s="213"/>
      <c r="LCN41" s="213"/>
      <c r="LCO41" s="213"/>
      <c r="LCP41" s="213"/>
      <c r="LCQ41" s="213"/>
      <c r="LCR41" s="213"/>
      <c r="LCS41" s="213"/>
      <c r="LCT41" s="213"/>
      <c r="LCU41" s="213"/>
      <c r="LCV41" s="213"/>
      <c r="LCW41" s="213"/>
      <c r="LCX41" s="213"/>
      <c r="LCY41" s="213"/>
      <c r="LCZ41" s="213"/>
      <c r="LDA41" s="213"/>
      <c r="LDB41" s="213"/>
      <c r="LDC41" s="213"/>
      <c r="LDD41" s="213"/>
      <c r="LDE41" s="213"/>
      <c r="LDF41" s="213"/>
      <c r="LDG41" s="213"/>
      <c r="LDH41" s="213"/>
      <c r="LDI41" s="213"/>
      <c r="LDJ41" s="213"/>
      <c r="LDK41" s="213"/>
      <c r="LDL41" s="213"/>
      <c r="LDM41" s="213"/>
      <c r="LDN41" s="213"/>
      <c r="LDO41" s="213"/>
      <c r="LDP41" s="213"/>
      <c r="LDQ41" s="213"/>
      <c r="LDR41" s="213"/>
      <c r="LDS41" s="213"/>
      <c r="LDT41" s="213"/>
      <c r="LDU41" s="213"/>
      <c r="LDV41" s="213"/>
      <c r="LDW41" s="213"/>
      <c r="LDX41" s="213"/>
      <c r="LDY41" s="213"/>
      <c r="LDZ41" s="213"/>
      <c r="LEA41" s="213"/>
      <c r="LEB41" s="213"/>
      <c r="LEC41" s="213"/>
      <c r="LED41" s="213"/>
      <c r="LEE41" s="213"/>
      <c r="LEF41" s="213"/>
      <c r="LEG41" s="213"/>
      <c r="LEH41" s="213"/>
      <c r="LEI41" s="213"/>
      <c r="LEJ41" s="213"/>
      <c r="LEK41" s="213"/>
      <c r="LEL41" s="213"/>
      <c r="LEM41" s="213"/>
      <c r="LEN41" s="213"/>
      <c r="LEO41" s="213"/>
      <c r="LEP41" s="213"/>
      <c r="LEQ41" s="213"/>
      <c r="LER41" s="213"/>
      <c r="LES41" s="213"/>
      <c r="LET41" s="213"/>
      <c r="LEU41" s="213"/>
      <c r="LEV41" s="213"/>
      <c r="LEW41" s="213"/>
      <c r="LEX41" s="213"/>
      <c r="LEY41" s="213"/>
      <c r="LEZ41" s="213"/>
      <c r="LFA41" s="213"/>
      <c r="LFB41" s="213"/>
      <c r="LFC41" s="213"/>
      <c r="LFD41" s="213"/>
      <c r="LFE41" s="213"/>
      <c r="LFF41" s="213"/>
      <c r="LFG41" s="213"/>
      <c r="LFH41" s="213"/>
      <c r="LFI41" s="213"/>
      <c r="LFJ41" s="213"/>
      <c r="LFK41" s="213"/>
      <c r="LFL41" s="213"/>
      <c r="LFM41" s="213"/>
      <c r="LFN41" s="213"/>
      <c r="LFO41" s="213"/>
      <c r="LFP41" s="213"/>
      <c r="LFQ41" s="213"/>
      <c r="LFR41" s="213"/>
      <c r="LFS41" s="213"/>
      <c r="LFT41" s="213"/>
      <c r="LFU41" s="213"/>
      <c r="LFV41" s="213"/>
      <c r="LFW41" s="213"/>
      <c r="LFX41" s="213"/>
      <c r="LFY41" s="213"/>
      <c r="LFZ41" s="213"/>
      <c r="LGA41" s="213"/>
      <c r="LGB41" s="213"/>
      <c r="LGC41" s="213"/>
      <c r="LGD41" s="213"/>
      <c r="LGE41" s="213"/>
      <c r="LGF41" s="213"/>
      <c r="LGG41" s="213"/>
      <c r="LGH41" s="213"/>
      <c r="LGI41" s="213"/>
      <c r="LGJ41" s="213"/>
      <c r="LGK41" s="213"/>
      <c r="LGL41" s="213"/>
      <c r="LGM41" s="213"/>
      <c r="LGN41" s="213"/>
      <c r="LGO41" s="213"/>
      <c r="LGP41" s="213"/>
      <c r="LGQ41" s="213"/>
      <c r="LGR41" s="213"/>
      <c r="LGS41" s="213"/>
      <c r="LGT41" s="213"/>
      <c r="LGU41" s="213"/>
      <c r="LGV41" s="213"/>
      <c r="LGW41" s="213"/>
      <c r="LGX41" s="213"/>
      <c r="LGY41" s="213"/>
      <c r="LGZ41" s="213"/>
      <c r="LHA41" s="213"/>
      <c r="LHB41" s="213"/>
      <c r="LHC41" s="213"/>
      <c r="LHD41" s="213"/>
      <c r="LHE41" s="213"/>
      <c r="LHF41" s="213"/>
      <c r="LHG41" s="213"/>
      <c r="LHH41" s="213"/>
      <c r="LHI41" s="213"/>
      <c r="LHJ41" s="213"/>
      <c r="LHK41" s="213"/>
      <c r="LHL41" s="213"/>
      <c r="LHM41" s="213"/>
      <c r="LHN41" s="213"/>
      <c r="LHO41" s="213"/>
      <c r="LHP41" s="213"/>
      <c r="LHQ41" s="213"/>
      <c r="LHR41" s="213"/>
      <c r="LHS41" s="213"/>
      <c r="LHT41" s="213"/>
      <c r="LHU41" s="213"/>
      <c r="LHV41" s="213"/>
      <c r="LHW41" s="213"/>
      <c r="LHX41" s="213"/>
      <c r="LHY41" s="213"/>
      <c r="LHZ41" s="213"/>
      <c r="LIA41" s="213"/>
      <c r="LIB41" s="213"/>
      <c r="LIC41" s="213"/>
      <c r="LID41" s="213"/>
      <c r="LIE41" s="213"/>
      <c r="LIF41" s="213"/>
      <c r="LIG41" s="213"/>
      <c r="LIH41" s="213"/>
      <c r="LII41" s="213"/>
      <c r="LIJ41" s="213"/>
      <c r="LIK41" s="213"/>
      <c r="LIL41" s="213"/>
      <c r="LIM41" s="213"/>
      <c r="LIN41" s="213"/>
      <c r="LIO41" s="213"/>
      <c r="LIP41" s="213"/>
      <c r="LIQ41" s="213"/>
      <c r="LIR41" s="213"/>
      <c r="LIS41" s="213"/>
      <c r="LIT41" s="213"/>
      <c r="LIU41" s="213"/>
      <c r="LIV41" s="213"/>
      <c r="LIW41" s="213"/>
      <c r="LIX41" s="213"/>
      <c r="LIY41" s="213"/>
      <c r="LIZ41" s="213"/>
      <c r="LJA41" s="213"/>
      <c r="LJB41" s="213"/>
      <c r="LJC41" s="213"/>
      <c r="LJD41" s="213"/>
      <c r="LJE41" s="213"/>
      <c r="LJF41" s="213"/>
      <c r="LJG41" s="213"/>
      <c r="LJH41" s="213"/>
      <c r="LJI41" s="213"/>
      <c r="LJJ41" s="213"/>
      <c r="LJK41" s="213"/>
      <c r="LJL41" s="213"/>
      <c r="LJM41" s="213"/>
      <c r="LJN41" s="213"/>
      <c r="LJO41" s="213"/>
      <c r="LJP41" s="213"/>
      <c r="LJQ41" s="213"/>
      <c r="LJR41" s="213"/>
      <c r="LJS41" s="213"/>
      <c r="LJT41" s="213"/>
      <c r="LJU41" s="213"/>
      <c r="LJV41" s="213"/>
      <c r="LJW41" s="213"/>
      <c r="LJX41" s="213"/>
      <c r="LJY41" s="213"/>
      <c r="LJZ41" s="213"/>
      <c r="LKA41" s="213"/>
      <c r="LKB41" s="213"/>
      <c r="LKC41" s="213"/>
      <c r="LKD41" s="213"/>
      <c r="LKE41" s="213"/>
      <c r="LKF41" s="213"/>
      <c r="LKG41" s="213"/>
      <c r="LKH41" s="213"/>
      <c r="LKI41" s="213"/>
      <c r="LKJ41" s="213"/>
      <c r="LKK41" s="213"/>
      <c r="LKL41" s="213"/>
      <c r="LKM41" s="213"/>
      <c r="LKN41" s="213"/>
      <c r="LKO41" s="213"/>
      <c r="LKP41" s="213"/>
      <c r="LKQ41" s="213"/>
      <c r="LKR41" s="213"/>
      <c r="LKS41" s="213"/>
      <c r="LKT41" s="213"/>
      <c r="LKU41" s="213"/>
      <c r="LKV41" s="213"/>
      <c r="LKW41" s="213"/>
      <c r="LKX41" s="213"/>
      <c r="LKY41" s="213"/>
      <c r="LKZ41" s="213"/>
      <c r="LLA41" s="213"/>
      <c r="LLB41" s="213"/>
      <c r="LLC41" s="213"/>
      <c r="LLD41" s="213"/>
      <c r="LLE41" s="213"/>
      <c r="LLF41" s="213"/>
      <c r="LLG41" s="213"/>
      <c r="LLH41" s="213"/>
      <c r="LLI41" s="213"/>
      <c r="LLJ41" s="213"/>
      <c r="LLK41" s="213"/>
      <c r="LLL41" s="213"/>
      <c r="LLM41" s="213"/>
      <c r="LLN41" s="213"/>
      <c r="LLO41" s="213"/>
      <c r="LLP41" s="213"/>
      <c r="LLQ41" s="213"/>
      <c r="LLR41" s="213"/>
      <c r="LLS41" s="213"/>
      <c r="LLT41" s="213"/>
      <c r="LLU41" s="213"/>
      <c r="LLV41" s="213"/>
      <c r="LLW41" s="213"/>
      <c r="LLX41" s="213"/>
      <c r="LLY41" s="213"/>
      <c r="LLZ41" s="213"/>
      <c r="LMA41" s="213"/>
      <c r="LMB41" s="213"/>
      <c r="LMC41" s="213"/>
      <c r="LMD41" s="213"/>
      <c r="LME41" s="213"/>
      <c r="LMF41" s="213"/>
      <c r="LMG41" s="213"/>
      <c r="LMH41" s="213"/>
      <c r="LMI41" s="213"/>
      <c r="LMJ41" s="213"/>
      <c r="LMK41" s="213"/>
      <c r="LML41" s="213"/>
      <c r="LMM41" s="213"/>
      <c r="LMN41" s="213"/>
      <c r="LMO41" s="213"/>
      <c r="LMP41" s="213"/>
      <c r="LMQ41" s="213"/>
      <c r="LMR41" s="213"/>
      <c r="LMS41" s="213"/>
      <c r="LMT41" s="213"/>
      <c r="LMU41" s="213"/>
      <c r="LMV41" s="213"/>
      <c r="LMW41" s="213"/>
      <c r="LMX41" s="213"/>
      <c r="LMY41" s="213"/>
      <c r="LMZ41" s="213"/>
      <c r="LNA41" s="213"/>
      <c r="LNB41" s="213"/>
      <c r="LNC41" s="213"/>
      <c r="LND41" s="213"/>
      <c r="LNE41" s="213"/>
      <c r="LNF41" s="213"/>
      <c r="LNG41" s="213"/>
      <c r="LNH41" s="213"/>
      <c r="LNI41" s="213"/>
      <c r="LNJ41" s="213"/>
      <c r="LNK41" s="213"/>
      <c r="LNL41" s="213"/>
      <c r="LNM41" s="213"/>
      <c r="LNN41" s="213"/>
      <c r="LNO41" s="213"/>
      <c r="LNP41" s="213"/>
      <c r="LNQ41" s="213"/>
      <c r="LNR41" s="213"/>
      <c r="LNS41" s="213"/>
      <c r="LNT41" s="213"/>
      <c r="LNU41" s="213"/>
      <c r="LNV41" s="213"/>
      <c r="LNW41" s="213"/>
      <c r="LNX41" s="213"/>
      <c r="LNY41" s="213"/>
      <c r="LNZ41" s="213"/>
      <c r="LOA41" s="213"/>
      <c r="LOB41" s="213"/>
      <c r="LOC41" s="213"/>
      <c r="LOD41" s="213"/>
      <c r="LOE41" s="213"/>
      <c r="LOF41" s="213"/>
      <c r="LOG41" s="213"/>
      <c r="LOH41" s="213"/>
      <c r="LOI41" s="213"/>
      <c r="LOJ41" s="213"/>
      <c r="LOK41" s="213"/>
      <c r="LOL41" s="213"/>
      <c r="LOM41" s="213"/>
      <c r="LON41" s="213"/>
      <c r="LOO41" s="213"/>
      <c r="LOP41" s="213"/>
      <c r="LOQ41" s="213"/>
      <c r="LOR41" s="213"/>
      <c r="LOS41" s="213"/>
      <c r="LOT41" s="213"/>
      <c r="LOU41" s="213"/>
      <c r="LOV41" s="213"/>
      <c r="LOW41" s="213"/>
      <c r="LOX41" s="213"/>
      <c r="LOY41" s="213"/>
      <c r="LOZ41" s="213"/>
      <c r="LPA41" s="213"/>
      <c r="LPB41" s="213"/>
      <c r="LPC41" s="213"/>
      <c r="LPD41" s="213"/>
      <c r="LPE41" s="213"/>
      <c r="LPF41" s="213"/>
      <c r="LPG41" s="213"/>
      <c r="LPH41" s="213"/>
      <c r="LPI41" s="213"/>
      <c r="LPJ41" s="213"/>
      <c r="LPK41" s="213"/>
      <c r="LPL41" s="213"/>
      <c r="LPM41" s="213"/>
      <c r="LPN41" s="213"/>
      <c r="LPO41" s="213"/>
      <c r="LPP41" s="213"/>
      <c r="LPQ41" s="213"/>
      <c r="LPR41" s="213"/>
      <c r="LPS41" s="213"/>
      <c r="LPT41" s="213"/>
      <c r="LPU41" s="213"/>
      <c r="LPV41" s="213"/>
      <c r="LPW41" s="213"/>
      <c r="LPX41" s="213"/>
      <c r="LPY41" s="213"/>
      <c r="LPZ41" s="213"/>
      <c r="LQA41" s="213"/>
      <c r="LQB41" s="213"/>
      <c r="LQC41" s="213"/>
      <c r="LQD41" s="213"/>
      <c r="LQE41" s="213"/>
      <c r="LQF41" s="213"/>
      <c r="LQG41" s="213"/>
      <c r="LQH41" s="213"/>
      <c r="LQI41" s="213"/>
      <c r="LQJ41" s="213"/>
      <c r="LQK41" s="213"/>
      <c r="LQL41" s="213"/>
      <c r="LQM41" s="213"/>
      <c r="LQN41" s="213"/>
      <c r="LQO41" s="213"/>
      <c r="LQP41" s="213"/>
      <c r="LQQ41" s="213"/>
      <c r="LQR41" s="213"/>
      <c r="LQS41" s="213"/>
      <c r="LQT41" s="213"/>
      <c r="LQU41" s="213"/>
      <c r="LQV41" s="213"/>
      <c r="LQW41" s="213"/>
      <c r="LQX41" s="213"/>
      <c r="LQY41" s="213"/>
      <c r="LQZ41" s="213"/>
      <c r="LRA41" s="213"/>
      <c r="LRB41" s="213"/>
      <c r="LRC41" s="213"/>
      <c r="LRD41" s="213"/>
      <c r="LRE41" s="213"/>
      <c r="LRF41" s="213"/>
      <c r="LRG41" s="213"/>
      <c r="LRH41" s="213"/>
      <c r="LRI41" s="213"/>
      <c r="LRJ41" s="213"/>
      <c r="LRK41" s="213"/>
      <c r="LRL41" s="213"/>
      <c r="LRM41" s="213"/>
      <c r="LRN41" s="213"/>
      <c r="LRO41" s="213"/>
      <c r="LRP41" s="213"/>
      <c r="LRQ41" s="213"/>
      <c r="LRR41" s="213"/>
      <c r="LRS41" s="213"/>
      <c r="LRT41" s="213"/>
      <c r="LRU41" s="213"/>
      <c r="LRV41" s="213"/>
      <c r="LRW41" s="213"/>
      <c r="LRX41" s="213"/>
      <c r="LRY41" s="213"/>
      <c r="LRZ41" s="213"/>
      <c r="LSA41" s="213"/>
      <c r="LSB41" s="213"/>
      <c r="LSC41" s="213"/>
      <c r="LSD41" s="213"/>
      <c r="LSE41" s="213"/>
      <c r="LSF41" s="213"/>
      <c r="LSG41" s="213"/>
      <c r="LSH41" s="213"/>
      <c r="LSI41" s="213"/>
      <c r="LSJ41" s="213"/>
      <c r="LSK41" s="213"/>
      <c r="LSL41" s="213"/>
      <c r="LSM41" s="213"/>
      <c r="LSN41" s="213"/>
      <c r="LSO41" s="213"/>
      <c r="LSP41" s="213"/>
      <c r="LSQ41" s="213"/>
      <c r="LSR41" s="213"/>
      <c r="LSS41" s="213"/>
      <c r="LST41" s="213"/>
      <c r="LSU41" s="213"/>
      <c r="LSV41" s="213"/>
      <c r="LSW41" s="213"/>
      <c r="LSX41" s="213"/>
      <c r="LSY41" s="213"/>
      <c r="LSZ41" s="213"/>
      <c r="LTA41" s="213"/>
      <c r="LTB41" s="213"/>
      <c r="LTC41" s="213"/>
      <c r="LTD41" s="213"/>
      <c r="LTE41" s="213"/>
      <c r="LTF41" s="213"/>
      <c r="LTG41" s="213"/>
      <c r="LTH41" s="213"/>
      <c r="LTI41" s="213"/>
      <c r="LTJ41" s="213"/>
      <c r="LTK41" s="213"/>
      <c r="LTL41" s="213"/>
      <c r="LTM41" s="213"/>
      <c r="LTN41" s="213"/>
      <c r="LTO41" s="213"/>
      <c r="LTP41" s="213"/>
      <c r="LTQ41" s="213"/>
      <c r="LTR41" s="213"/>
      <c r="LTS41" s="213"/>
      <c r="LTT41" s="213"/>
      <c r="LTU41" s="213"/>
      <c r="LTV41" s="213"/>
      <c r="LTW41" s="213"/>
      <c r="LTX41" s="213"/>
      <c r="LTY41" s="213"/>
      <c r="LTZ41" s="213"/>
      <c r="LUA41" s="213"/>
      <c r="LUB41" s="213"/>
      <c r="LUC41" s="213"/>
      <c r="LUD41" s="213"/>
      <c r="LUE41" s="213"/>
      <c r="LUF41" s="213"/>
      <c r="LUG41" s="213"/>
      <c r="LUH41" s="213"/>
      <c r="LUI41" s="213"/>
      <c r="LUJ41" s="213"/>
      <c r="LUK41" s="213"/>
      <c r="LUL41" s="213"/>
      <c r="LUM41" s="213"/>
      <c r="LUN41" s="213"/>
      <c r="LUO41" s="213"/>
      <c r="LUP41" s="213"/>
      <c r="LUQ41" s="213"/>
      <c r="LUR41" s="213"/>
      <c r="LUS41" s="213"/>
      <c r="LUT41" s="213"/>
      <c r="LUU41" s="213"/>
      <c r="LUV41" s="213"/>
      <c r="LUW41" s="213"/>
      <c r="LUX41" s="213"/>
      <c r="LUY41" s="213"/>
      <c r="LUZ41" s="213"/>
      <c r="LVA41" s="213"/>
      <c r="LVB41" s="213"/>
      <c r="LVC41" s="213"/>
      <c r="LVD41" s="213"/>
      <c r="LVE41" s="213"/>
      <c r="LVF41" s="213"/>
      <c r="LVG41" s="213"/>
      <c r="LVH41" s="213"/>
      <c r="LVI41" s="213"/>
      <c r="LVJ41" s="213"/>
      <c r="LVK41" s="213"/>
      <c r="LVL41" s="213"/>
      <c r="LVM41" s="213"/>
      <c r="LVN41" s="213"/>
      <c r="LVO41" s="213"/>
      <c r="LVP41" s="213"/>
      <c r="LVQ41" s="213"/>
      <c r="LVR41" s="213"/>
      <c r="LVS41" s="213"/>
      <c r="LVT41" s="213"/>
      <c r="LVU41" s="213"/>
      <c r="LVV41" s="213"/>
      <c r="LVW41" s="213"/>
      <c r="LVX41" s="213"/>
      <c r="LVY41" s="213"/>
      <c r="LVZ41" s="213"/>
      <c r="LWA41" s="213"/>
      <c r="LWB41" s="213"/>
      <c r="LWC41" s="213"/>
      <c r="LWD41" s="213"/>
      <c r="LWE41" s="213"/>
      <c r="LWF41" s="213"/>
      <c r="LWG41" s="213"/>
      <c r="LWH41" s="213"/>
      <c r="LWI41" s="213"/>
      <c r="LWJ41" s="213"/>
      <c r="LWK41" s="213"/>
      <c r="LWL41" s="213"/>
      <c r="LWM41" s="213"/>
      <c r="LWN41" s="213"/>
      <c r="LWO41" s="213"/>
      <c r="LWP41" s="213"/>
      <c r="LWQ41" s="213"/>
      <c r="LWR41" s="213"/>
      <c r="LWS41" s="213"/>
      <c r="LWT41" s="213"/>
      <c r="LWU41" s="213"/>
      <c r="LWV41" s="213"/>
      <c r="LWW41" s="213"/>
      <c r="LWX41" s="213"/>
      <c r="LWY41" s="213"/>
      <c r="LWZ41" s="213"/>
      <c r="LXA41" s="213"/>
      <c r="LXB41" s="213"/>
      <c r="LXC41" s="213"/>
      <c r="LXD41" s="213"/>
      <c r="LXE41" s="213"/>
      <c r="LXF41" s="213"/>
      <c r="LXG41" s="213"/>
      <c r="LXH41" s="213"/>
      <c r="LXI41" s="213"/>
      <c r="LXJ41" s="213"/>
      <c r="LXK41" s="213"/>
      <c r="LXL41" s="213"/>
      <c r="LXM41" s="213"/>
      <c r="LXN41" s="213"/>
      <c r="LXO41" s="213"/>
      <c r="LXP41" s="213"/>
      <c r="LXQ41" s="213"/>
      <c r="LXR41" s="213"/>
      <c r="LXS41" s="213"/>
      <c r="LXT41" s="213"/>
      <c r="LXU41" s="213"/>
      <c r="LXV41" s="213"/>
      <c r="LXW41" s="213"/>
      <c r="LXX41" s="213"/>
      <c r="LXY41" s="213"/>
      <c r="LXZ41" s="213"/>
      <c r="LYA41" s="213"/>
      <c r="LYB41" s="213"/>
      <c r="LYC41" s="213"/>
      <c r="LYD41" s="213"/>
      <c r="LYE41" s="213"/>
      <c r="LYF41" s="213"/>
      <c r="LYG41" s="213"/>
      <c r="LYH41" s="213"/>
      <c r="LYI41" s="213"/>
      <c r="LYJ41" s="213"/>
      <c r="LYK41" s="213"/>
      <c r="LYL41" s="213"/>
      <c r="LYM41" s="213"/>
      <c r="LYN41" s="213"/>
      <c r="LYO41" s="213"/>
      <c r="LYP41" s="213"/>
      <c r="LYQ41" s="213"/>
      <c r="LYR41" s="213"/>
      <c r="LYS41" s="213"/>
      <c r="LYT41" s="213"/>
      <c r="LYU41" s="213"/>
      <c r="LYV41" s="213"/>
      <c r="LYW41" s="213"/>
      <c r="LYX41" s="213"/>
      <c r="LYY41" s="213"/>
      <c r="LYZ41" s="213"/>
      <c r="LZA41" s="213"/>
      <c r="LZB41" s="213"/>
      <c r="LZC41" s="213"/>
      <c r="LZD41" s="213"/>
      <c r="LZE41" s="213"/>
      <c r="LZF41" s="213"/>
      <c r="LZG41" s="213"/>
      <c r="LZH41" s="213"/>
      <c r="LZI41" s="213"/>
      <c r="LZJ41" s="213"/>
      <c r="LZK41" s="213"/>
      <c r="LZL41" s="213"/>
      <c r="LZM41" s="213"/>
      <c r="LZN41" s="213"/>
      <c r="LZO41" s="213"/>
      <c r="LZP41" s="213"/>
      <c r="LZQ41" s="213"/>
      <c r="LZR41" s="213"/>
      <c r="LZS41" s="213"/>
      <c r="LZT41" s="213"/>
      <c r="LZU41" s="213"/>
      <c r="LZV41" s="213"/>
      <c r="LZW41" s="213"/>
      <c r="LZX41" s="213"/>
      <c r="LZY41" s="213"/>
      <c r="LZZ41" s="213"/>
      <c r="MAA41" s="213"/>
      <c r="MAB41" s="213"/>
      <c r="MAC41" s="213"/>
      <c r="MAD41" s="213"/>
      <c r="MAE41" s="213"/>
      <c r="MAF41" s="213"/>
      <c r="MAG41" s="213"/>
      <c r="MAH41" s="213"/>
      <c r="MAI41" s="213"/>
      <c r="MAJ41" s="213"/>
      <c r="MAK41" s="213"/>
      <c r="MAL41" s="213"/>
      <c r="MAM41" s="213"/>
      <c r="MAN41" s="213"/>
      <c r="MAO41" s="213"/>
      <c r="MAP41" s="213"/>
      <c r="MAQ41" s="213"/>
      <c r="MAR41" s="213"/>
      <c r="MAS41" s="213"/>
      <c r="MAT41" s="213"/>
      <c r="MAU41" s="213"/>
      <c r="MAV41" s="213"/>
      <c r="MAW41" s="213"/>
      <c r="MAX41" s="213"/>
      <c r="MAY41" s="213"/>
      <c r="MAZ41" s="213"/>
      <c r="MBA41" s="213"/>
      <c r="MBB41" s="213"/>
      <c r="MBC41" s="213"/>
      <c r="MBD41" s="213"/>
      <c r="MBE41" s="213"/>
      <c r="MBF41" s="213"/>
      <c r="MBG41" s="213"/>
      <c r="MBH41" s="213"/>
      <c r="MBI41" s="213"/>
      <c r="MBJ41" s="213"/>
      <c r="MBK41" s="213"/>
      <c r="MBL41" s="213"/>
      <c r="MBM41" s="213"/>
      <c r="MBN41" s="213"/>
      <c r="MBO41" s="213"/>
      <c r="MBP41" s="213"/>
      <c r="MBQ41" s="213"/>
      <c r="MBR41" s="213"/>
      <c r="MBS41" s="213"/>
      <c r="MBT41" s="213"/>
      <c r="MBU41" s="213"/>
      <c r="MBV41" s="213"/>
      <c r="MBW41" s="213"/>
      <c r="MBX41" s="213"/>
      <c r="MBY41" s="213"/>
      <c r="MBZ41" s="213"/>
      <c r="MCA41" s="213"/>
      <c r="MCB41" s="213"/>
      <c r="MCC41" s="213"/>
      <c r="MCD41" s="213"/>
      <c r="MCE41" s="213"/>
      <c r="MCF41" s="213"/>
      <c r="MCG41" s="213"/>
      <c r="MCH41" s="213"/>
      <c r="MCI41" s="213"/>
      <c r="MCJ41" s="213"/>
      <c r="MCK41" s="213"/>
      <c r="MCL41" s="213"/>
      <c r="MCM41" s="213"/>
      <c r="MCN41" s="213"/>
      <c r="MCO41" s="213"/>
      <c r="MCP41" s="213"/>
      <c r="MCQ41" s="213"/>
      <c r="MCR41" s="213"/>
      <c r="MCS41" s="213"/>
      <c r="MCT41" s="213"/>
      <c r="MCU41" s="213"/>
      <c r="MCV41" s="213"/>
      <c r="MCW41" s="213"/>
      <c r="MCX41" s="213"/>
      <c r="MCY41" s="213"/>
      <c r="MCZ41" s="213"/>
      <c r="MDA41" s="213"/>
      <c r="MDB41" s="213"/>
      <c r="MDC41" s="213"/>
      <c r="MDD41" s="213"/>
      <c r="MDE41" s="213"/>
      <c r="MDF41" s="213"/>
      <c r="MDG41" s="213"/>
      <c r="MDH41" s="213"/>
      <c r="MDI41" s="213"/>
      <c r="MDJ41" s="213"/>
      <c r="MDK41" s="213"/>
      <c r="MDL41" s="213"/>
      <c r="MDM41" s="213"/>
      <c r="MDN41" s="213"/>
      <c r="MDO41" s="213"/>
      <c r="MDP41" s="213"/>
      <c r="MDQ41" s="213"/>
      <c r="MDR41" s="213"/>
      <c r="MDS41" s="213"/>
      <c r="MDT41" s="213"/>
      <c r="MDU41" s="213"/>
      <c r="MDV41" s="213"/>
      <c r="MDW41" s="213"/>
      <c r="MDX41" s="213"/>
      <c r="MDY41" s="213"/>
      <c r="MDZ41" s="213"/>
      <c r="MEA41" s="213"/>
      <c r="MEB41" s="213"/>
      <c r="MEC41" s="213"/>
      <c r="MED41" s="213"/>
      <c r="MEE41" s="213"/>
      <c r="MEF41" s="213"/>
      <c r="MEG41" s="213"/>
      <c r="MEH41" s="213"/>
      <c r="MEI41" s="213"/>
      <c r="MEJ41" s="213"/>
      <c r="MEK41" s="213"/>
      <c r="MEL41" s="213"/>
      <c r="MEM41" s="213"/>
      <c r="MEN41" s="213"/>
      <c r="MEO41" s="213"/>
      <c r="MEP41" s="213"/>
      <c r="MEQ41" s="213"/>
      <c r="MER41" s="213"/>
      <c r="MES41" s="213"/>
      <c r="MET41" s="213"/>
      <c r="MEU41" s="213"/>
      <c r="MEV41" s="213"/>
      <c r="MEW41" s="213"/>
      <c r="MEX41" s="213"/>
      <c r="MEY41" s="213"/>
      <c r="MEZ41" s="213"/>
      <c r="MFA41" s="213"/>
      <c r="MFB41" s="213"/>
      <c r="MFC41" s="213"/>
      <c r="MFD41" s="213"/>
      <c r="MFE41" s="213"/>
      <c r="MFF41" s="213"/>
      <c r="MFG41" s="213"/>
      <c r="MFH41" s="213"/>
      <c r="MFI41" s="213"/>
      <c r="MFJ41" s="213"/>
      <c r="MFK41" s="213"/>
      <c r="MFL41" s="213"/>
      <c r="MFM41" s="213"/>
      <c r="MFN41" s="213"/>
      <c r="MFO41" s="213"/>
      <c r="MFP41" s="213"/>
      <c r="MFQ41" s="213"/>
      <c r="MFR41" s="213"/>
      <c r="MFS41" s="213"/>
      <c r="MFT41" s="213"/>
      <c r="MFU41" s="213"/>
      <c r="MFV41" s="213"/>
      <c r="MFW41" s="213"/>
      <c r="MFX41" s="213"/>
      <c r="MFY41" s="213"/>
      <c r="MFZ41" s="213"/>
      <c r="MGA41" s="213"/>
      <c r="MGB41" s="213"/>
      <c r="MGC41" s="213"/>
      <c r="MGD41" s="213"/>
      <c r="MGE41" s="213"/>
      <c r="MGF41" s="213"/>
      <c r="MGG41" s="213"/>
      <c r="MGH41" s="213"/>
      <c r="MGI41" s="213"/>
      <c r="MGJ41" s="213"/>
      <c r="MGK41" s="213"/>
      <c r="MGL41" s="213"/>
      <c r="MGM41" s="213"/>
      <c r="MGN41" s="213"/>
      <c r="MGO41" s="213"/>
      <c r="MGP41" s="213"/>
      <c r="MGQ41" s="213"/>
      <c r="MGR41" s="213"/>
      <c r="MGS41" s="213"/>
      <c r="MGT41" s="213"/>
      <c r="MGU41" s="213"/>
      <c r="MGV41" s="213"/>
      <c r="MGW41" s="213"/>
      <c r="MGX41" s="213"/>
      <c r="MGY41" s="213"/>
      <c r="MGZ41" s="213"/>
      <c r="MHA41" s="213"/>
      <c r="MHB41" s="213"/>
      <c r="MHC41" s="213"/>
      <c r="MHD41" s="213"/>
      <c r="MHE41" s="213"/>
      <c r="MHF41" s="213"/>
      <c r="MHG41" s="213"/>
      <c r="MHH41" s="213"/>
      <c r="MHI41" s="213"/>
      <c r="MHJ41" s="213"/>
      <c r="MHK41" s="213"/>
      <c r="MHL41" s="213"/>
      <c r="MHM41" s="213"/>
      <c r="MHN41" s="213"/>
      <c r="MHO41" s="213"/>
      <c r="MHP41" s="213"/>
      <c r="MHQ41" s="213"/>
      <c r="MHR41" s="213"/>
      <c r="MHS41" s="213"/>
      <c r="MHT41" s="213"/>
      <c r="MHU41" s="213"/>
      <c r="MHV41" s="213"/>
      <c r="MHW41" s="213"/>
      <c r="MHX41" s="213"/>
      <c r="MHY41" s="213"/>
      <c r="MHZ41" s="213"/>
      <c r="MIA41" s="213"/>
      <c r="MIB41" s="213"/>
      <c r="MIC41" s="213"/>
      <c r="MID41" s="213"/>
      <c r="MIE41" s="213"/>
      <c r="MIF41" s="213"/>
      <c r="MIG41" s="213"/>
      <c r="MIH41" s="213"/>
      <c r="MII41" s="213"/>
      <c r="MIJ41" s="213"/>
      <c r="MIK41" s="213"/>
      <c r="MIL41" s="213"/>
      <c r="MIM41" s="213"/>
      <c r="MIN41" s="213"/>
      <c r="MIO41" s="213"/>
      <c r="MIP41" s="213"/>
      <c r="MIQ41" s="213"/>
      <c r="MIR41" s="213"/>
      <c r="MIS41" s="213"/>
      <c r="MIT41" s="213"/>
      <c r="MIU41" s="213"/>
      <c r="MIV41" s="213"/>
      <c r="MIW41" s="213"/>
      <c r="MIX41" s="213"/>
      <c r="MIY41" s="213"/>
      <c r="MIZ41" s="213"/>
      <c r="MJA41" s="213"/>
      <c r="MJB41" s="213"/>
      <c r="MJC41" s="213"/>
      <c r="MJD41" s="213"/>
      <c r="MJE41" s="213"/>
      <c r="MJF41" s="213"/>
      <c r="MJG41" s="213"/>
      <c r="MJH41" s="213"/>
      <c r="MJI41" s="213"/>
      <c r="MJJ41" s="213"/>
      <c r="MJK41" s="213"/>
      <c r="MJL41" s="213"/>
      <c r="MJM41" s="213"/>
      <c r="MJN41" s="213"/>
      <c r="MJO41" s="213"/>
      <c r="MJP41" s="213"/>
      <c r="MJQ41" s="213"/>
      <c r="MJR41" s="213"/>
      <c r="MJS41" s="213"/>
      <c r="MJT41" s="213"/>
      <c r="MJU41" s="213"/>
      <c r="MJV41" s="213"/>
      <c r="MJW41" s="213"/>
      <c r="MJX41" s="213"/>
      <c r="MJY41" s="213"/>
      <c r="MJZ41" s="213"/>
      <c r="MKA41" s="213"/>
      <c r="MKB41" s="213"/>
      <c r="MKC41" s="213"/>
      <c r="MKD41" s="213"/>
      <c r="MKE41" s="213"/>
      <c r="MKF41" s="213"/>
      <c r="MKG41" s="213"/>
      <c r="MKH41" s="213"/>
      <c r="MKI41" s="213"/>
      <c r="MKJ41" s="213"/>
      <c r="MKK41" s="213"/>
      <c r="MKL41" s="213"/>
      <c r="MKM41" s="213"/>
      <c r="MKN41" s="213"/>
      <c r="MKO41" s="213"/>
      <c r="MKP41" s="213"/>
      <c r="MKQ41" s="213"/>
      <c r="MKR41" s="213"/>
      <c r="MKS41" s="213"/>
      <c r="MKT41" s="213"/>
      <c r="MKU41" s="213"/>
      <c r="MKV41" s="213"/>
      <c r="MKW41" s="213"/>
      <c r="MKX41" s="213"/>
      <c r="MKY41" s="213"/>
      <c r="MKZ41" s="213"/>
      <c r="MLA41" s="213"/>
      <c r="MLB41" s="213"/>
      <c r="MLC41" s="213"/>
      <c r="MLD41" s="213"/>
      <c r="MLE41" s="213"/>
      <c r="MLF41" s="213"/>
      <c r="MLG41" s="213"/>
      <c r="MLH41" s="213"/>
      <c r="MLI41" s="213"/>
      <c r="MLJ41" s="213"/>
      <c r="MLK41" s="213"/>
      <c r="MLL41" s="213"/>
      <c r="MLM41" s="213"/>
      <c r="MLN41" s="213"/>
      <c r="MLO41" s="213"/>
      <c r="MLP41" s="213"/>
      <c r="MLQ41" s="213"/>
      <c r="MLR41" s="213"/>
      <c r="MLS41" s="213"/>
      <c r="MLT41" s="213"/>
      <c r="MLU41" s="213"/>
      <c r="MLV41" s="213"/>
      <c r="MLW41" s="213"/>
      <c r="MLX41" s="213"/>
      <c r="MLY41" s="213"/>
      <c r="MLZ41" s="213"/>
      <c r="MMA41" s="213"/>
      <c r="MMB41" s="213"/>
      <c r="MMC41" s="213"/>
      <c r="MMD41" s="213"/>
      <c r="MME41" s="213"/>
      <c r="MMF41" s="213"/>
      <c r="MMG41" s="213"/>
      <c r="MMH41" s="213"/>
      <c r="MMI41" s="213"/>
      <c r="MMJ41" s="213"/>
      <c r="MMK41" s="213"/>
      <c r="MML41" s="213"/>
      <c r="MMM41" s="213"/>
      <c r="MMN41" s="213"/>
      <c r="MMO41" s="213"/>
      <c r="MMP41" s="213"/>
      <c r="MMQ41" s="213"/>
      <c r="MMR41" s="213"/>
      <c r="MMS41" s="213"/>
      <c r="MMT41" s="213"/>
      <c r="MMU41" s="213"/>
      <c r="MMV41" s="213"/>
      <c r="MMW41" s="213"/>
      <c r="MMX41" s="213"/>
      <c r="MMY41" s="213"/>
      <c r="MMZ41" s="213"/>
      <c r="MNA41" s="213"/>
      <c r="MNB41" s="213"/>
      <c r="MNC41" s="213"/>
      <c r="MND41" s="213"/>
      <c r="MNE41" s="213"/>
      <c r="MNF41" s="213"/>
      <c r="MNG41" s="213"/>
      <c r="MNH41" s="213"/>
      <c r="MNI41" s="213"/>
      <c r="MNJ41" s="213"/>
      <c r="MNK41" s="213"/>
      <c r="MNL41" s="213"/>
      <c r="MNM41" s="213"/>
      <c r="MNN41" s="213"/>
      <c r="MNO41" s="213"/>
      <c r="MNP41" s="213"/>
      <c r="MNQ41" s="213"/>
      <c r="MNR41" s="213"/>
      <c r="MNS41" s="213"/>
      <c r="MNT41" s="213"/>
      <c r="MNU41" s="213"/>
      <c r="MNV41" s="213"/>
      <c r="MNW41" s="213"/>
      <c r="MNX41" s="213"/>
      <c r="MNY41" s="213"/>
      <c r="MNZ41" s="213"/>
      <c r="MOA41" s="213"/>
      <c r="MOB41" s="213"/>
      <c r="MOC41" s="213"/>
      <c r="MOD41" s="213"/>
      <c r="MOE41" s="213"/>
      <c r="MOF41" s="213"/>
      <c r="MOG41" s="213"/>
      <c r="MOH41" s="213"/>
      <c r="MOI41" s="213"/>
      <c r="MOJ41" s="213"/>
      <c r="MOK41" s="213"/>
      <c r="MOL41" s="213"/>
      <c r="MOM41" s="213"/>
      <c r="MON41" s="213"/>
      <c r="MOO41" s="213"/>
      <c r="MOP41" s="213"/>
      <c r="MOQ41" s="213"/>
      <c r="MOR41" s="213"/>
      <c r="MOS41" s="213"/>
      <c r="MOT41" s="213"/>
      <c r="MOU41" s="213"/>
      <c r="MOV41" s="213"/>
      <c r="MOW41" s="213"/>
      <c r="MOX41" s="213"/>
      <c r="MOY41" s="213"/>
      <c r="MOZ41" s="213"/>
      <c r="MPA41" s="213"/>
      <c r="MPB41" s="213"/>
      <c r="MPC41" s="213"/>
      <c r="MPD41" s="213"/>
      <c r="MPE41" s="213"/>
      <c r="MPF41" s="213"/>
      <c r="MPG41" s="213"/>
      <c r="MPH41" s="213"/>
      <c r="MPI41" s="213"/>
      <c r="MPJ41" s="213"/>
      <c r="MPK41" s="213"/>
      <c r="MPL41" s="213"/>
      <c r="MPM41" s="213"/>
      <c r="MPN41" s="213"/>
      <c r="MPO41" s="213"/>
      <c r="MPP41" s="213"/>
      <c r="MPQ41" s="213"/>
      <c r="MPR41" s="213"/>
      <c r="MPS41" s="213"/>
      <c r="MPT41" s="213"/>
      <c r="MPU41" s="213"/>
      <c r="MPV41" s="213"/>
      <c r="MPW41" s="213"/>
      <c r="MPX41" s="213"/>
      <c r="MPY41" s="213"/>
      <c r="MPZ41" s="213"/>
      <c r="MQA41" s="213"/>
      <c r="MQB41" s="213"/>
      <c r="MQC41" s="213"/>
      <c r="MQD41" s="213"/>
      <c r="MQE41" s="213"/>
      <c r="MQF41" s="213"/>
      <c r="MQG41" s="213"/>
      <c r="MQH41" s="213"/>
      <c r="MQI41" s="213"/>
      <c r="MQJ41" s="213"/>
      <c r="MQK41" s="213"/>
      <c r="MQL41" s="213"/>
      <c r="MQM41" s="213"/>
      <c r="MQN41" s="213"/>
      <c r="MQO41" s="213"/>
      <c r="MQP41" s="213"/>
      <c r="MQQ41" s="213"/>
      <c r="MQR41" s="213"/>
      <c r="MQS41" s="213"/>
      <c r="MQT41" s="213"/>
      <c r="MQU41" s="213"/>
      <c r="MQV41" s="213"/>
      <c r="MQW41" s="213"/>
      <c r="MQX41" s="213"/>
      <c r="MQY41" s="213"/>
      <c r="MQZ41" s="213"/>
      <c r="MRA41" s="213"/>
      <c r="MRB41" s="213"/>
      <c r="MRC41" s="213"/>
      <c r="MRD41" s="213"/>
      <c r="MRE41" s="213"/>
      <c r="MRF41" s="213"/>
      <c r="MRG41" s="213"/>
      <c r="MRH41" s="213"/>
      <c r="MRI41" s="213"/>
      <c r="MRJ41" s="213"/>
      <c r="MRK41" s="213"/>
      <c r="MRL41" s="213"/>
      <c r="MRM41" s="213"/>
      <c r="MRN41" s="213"/>
      <c r="MRO41" s="213"/>
      <c r="MRP41" s="213"/>
      <c r="MRQ41" s="213"/>
      <c r="MRR41" s="213"/>
      <c r="MRS41" s="213"/>
      <c r="MRT41" s="213"/>
      <c r="MRU41" s="213"/>
      <c r="MRV41" s="213"/>
      <c r="MRW41" s="213"/>
      <c r="MRX41" s="213"/>
      <c r="MRY41" s="213"/>
      <c r="MRZ41" s="213"/>
      <c r="MSA41" s="213"/>
      <c r="MSB41" s="213"/>
      <c r="MSC41" s="213"/>
      <c r="MSD41" s="213"/>
      <c r="MSE41" s="213"/>
      <c r="MSF41" s="213"/>
      <c r="MSG41" s="213"/>
      <c r="MSH41" s="213"/>
      <c r="MSI41" s="213"/>
      <c r="MSJ41" s="213"/>
      <c r="MSK41" s="213"/>
      <c r="MSL41" s="213"/>
      <c r="MSM41" s="213"/>
      <c r="MSN41" s="213"/>
      <c r="MSO41" s="213"/>
      <c r="MSP41" s="213"/>
      <c r="MSQ41" s="213"/>
      <c r="MSR41" s="213"/>
      <c r="MSS41" s="213"/>
      <c r="MST41" s="213"/>
      <c r="MSU41" s="213"/>
      <c r="MSV41" s="213"/>
      <c r="MSW41" s="213"/>
      <c r="MSX41" s="213"/>
      <c r="MSY41" s="213"/>
      <c r="MSZ41" s="213"/>
      <c r="MTA41" s="213"/>
      <c r="MTB41" s="213"/>
      <c r="MTC41" s="213"/>
      <c r="MTD41" s="213"/>
      <c r="MTE41" s="213"/>
      <c r="MTF41" s="213"/>
      <c r="MTG41" s="213"/>
      <c r="MTH41" s="213"/>
      <c r="MTI41" s="213"/>
      <c r="MTJ41" s="213"/>
      <c r="MTK41" s="213"/>
      <c r="MTL41" s="213"/>
      <c r="MTM41" s="213"/>
      <c r="MTN41" s="213"/>
      <c r="MTO41" s="213"/>
      <c r="MTP41" s="213"/>
      <c r="MTQ41" s="213"/>
      <c r="MTR41" s="213"/>
      <c r="MTS41" s="213"/>
      <c r="MTT41" s="213"/>
      <c r="MTU41" s="213"/>
      <c r="MTV41" s="213"/>
      <c r="MTW41" s="213"/>
      <c r="MTX41" s="213"/>
      <c r="MTY41" s="213"/>
      <c r="MTZ41" s="213"/>
      <c r="MUA41" s="213"/>
      <c r="MUB41" s="213"/>
      <c r="MUC41" s="213"/>
      <c r="MUD41" s="213"/>
      <c r="MUE41" s="213"/>
      <c r="MUF41" s="213"/>
      <c r="MUG41" s="213"/>
      <c r="MUH41" s="213"/>
      <c r="MUI41" s="213"/>
      <c r="MUJ41" s="213"/>
      <c r="MUK41" s="213"/>
      <c r="MUL41" s="213"/>
      <c r="MUM41" s="213"/>
      <c r="MUN41" s="213"/>
      <c r="MUO41" s="213"/>
      <c r="MUP41" s="213"/>
      <c r="MUQ41" s="213"/>
      <c r="MUR41" s="213"/>
      <c r="MUS41" s="213"/>
      <c r="MUT41" s="213"/>
      <c r="MUU41" s="213"/>
      <c r="MUV41" s="213"/>
      <c r="MUW41" s="213"/>
      <c r="MUX41" s="213"/>
      <c r="MUY41" s="213"/>
      <c r="MUZ41" s="213"/>
      <c r="MVA41" s="213"/>
      <c r="MVB41" s="213"/>
      <c r="MVC41" s="213"/>
      <c r="MVD41" s="213"/>
      <c r="MVE41" s="213"/>
      <c r="MVF41" s="213"/>
      <c r="MVG41" s="213"/>
      <c r="MVH41" s="213"/>
      <c r="MVI41" s="213"/>
      <c r="MVJ41" s="213"/>
      <c r="MVK41" s="213"/>
      <c r="MVL41" s="213"/>
      <c r="MVM41" s="213"/>
      <c r="MVN41" s="213"/>
      <c r="MVO41" s="213"/>
      <c r="MVP41" s="213"/>
      <c r="MVQ41" s="213"/>
      <c r="MVR41" s="213"/>
      <c r="MVS41" s="213"/>
      <c r="MVT41" s="213"/>
      <c r="MVU41" s="213"/>
      <c r="MVV41" s="213"/>
      <c r="MVW41" s="213"/>
      <c r="MVX41" s="213"/>
      <c r="MVY41" s="213"/>
      <c r="MVZ41" s="213"/>
      <c r="MWA41" s="213"/>
      <c r="MWB41" s="213"/>
      <c r="MWC41" s="213"/>
      <c r="MWD41" s="213"/>
      <c r="MWE41" s="213"/>
      <c r="MWF41" s="213"/>
      <c r="MWG41" s="213"/>
      <c r="MWH41" s="213"/>
      <c r="MWI41" s="213"/>
      <c r="MWJ41" s="213"/>
      <c r="MWK41" s="213"/>
      <c r="MWL41" s="213"/>
      <c r="MWM41" s="213"/>
      <c r="MWN41" s="213"/>
      <c r="MWO41" s="213"/>
      <c r="MWP41" s="213"/>
      <c r="MWQ41" s="213"/>
      <c r="MWR41" s="213"/>
      <c r="MWS41" s="213"/>
      <c r="MWT41" s="213"/>
      <c r="MWU41" s="213"/>
      <c r="MWV41" s="213"/>
      <c r="MWW41" s="213"/>
      <c r="MWX41" s="213"/>
      <c r="MWY41" s="213"/>
      <c r="MWZ41" s="213"/>
      <c r="MXA41" s="213"/>
      <c r="MXB41" s="213"/>
      <c r="MXC41" s="213"/>
      <c r="MXD41" s="213"/>
      <c r="MXE41" s="213"/>
      <c r="MXF41" s="213"/>
      <c r="MXG41" s="213"/>
      <c r="MXH41" s="213"/>
      <c r="MXI41" s="213"/>
      <c r="MXJ41" s="213"/>
      <c r="MXK41" s="213"/>
      <c r="MXL41" s="213"/>
      <c r="MXM41" s="213"/>
      <c r="MXN41" s="213"/>
      <c r="MXO41" s="213"/>
      <c r="MXP41" s="213"/>
      <c r="MXQ41" s="213"/>
      <c r="MXR41" s="213"/>
      <c r="MXS41" s="213"/>
      <c r="MXT41" s="213"/>
      <c r="MXU41" s="213"/>
      <c r="MXV41" s="213"/>
      <c r="MXW41" s="213"/>
      <c r="MXX41" s="213"/>
      <c r="MXY41" s="213"/>
      <c r="MXZ41" s="213"/>
      <c r="MYA41" s="213"/>
      <c r="MYB41" s="213"/>
      <c r="MYC41" s="213"/>
      <c r="MYD41" s="213"/>
      <c r="MYE41" s="213"/>
      <c r="MYF41" s="213"/>
      <c r="MYG41" s="213"/>
      <c r="MYH41" s="213"/>
      <c r="MYI41" s="213"/>
      <c r="MYJ41" s="213"/>
      <c r="MYK41" s="213"/>
      <c r="MYL41" s="213"/>
      <c r="MYM41" s="213"/>
      <c r="MYN41" s="213"/>
      <c r="MYO41" s="213"/>
      <c r="MYP41" s="213"/>
      <c r="MYQ41" s="213"/>
      <c r="MYR41" s="213"/>
      <c r="MYS41" s="213"/>
      <c r="MYT41" s="213"/>
      <c r="MYU41" s="213"/>
      <c r="MYV41" s="213"/>
      <c r="MYW41" s="213"/>
      <c r="MYX41" s="213"/>
      <c r="MYY41" s="213"/>
      <c r="MYZ41" s="213"/>
      <c r="MZA41" s="213"/>
      <c r="MZB41" s="213"/>
      <c r="MZC41" s="213"/>
      <c r="MZD41" s="213"/>
      <c r="MZE41" s="213"/>
      <c r="MZF41" s="213"/>
      <c r="MZG41" s="213"/>
      <c r="MZH41" s="213"/>
      <c r="MZI41" s="213"/>
      <c r="MZJ41" s="213"/>
      <c r="MZK41" s="213"/>
      <c r="MZL41" s="213"/>
      <c r="MZM41" s="213"/>
      <c r="MZN41" s="213"/>
      <c r="MZO41" s="213"/>
      <c r="MZP41" s="213"/>
      <c r="MZQ41" s="213"/>
      <c r="MZR41" s="213"/>
      <c r="MZS41" s="213"/>
      <c r="MZT41" s="213"/>
      <c r="MZU41" s="213"/>
      <c r="MZV41" s="213"/>
      <c r="MZW41" s="213"/>
      <c r="MZX41" s="213"/>
      <c r="MZY41" s="213"/>
      <c r="MZZ41" s="213"/>
      <c r="NAA41" s="213"/>
      <c r="NAB41" s="213"/>
      <c r="NAC41" s="213"/>
      <c r="NAD41" s="213"/>
      <c r="NAE41" s="213"/>
      <c r="NAF41" s="213"/>
      <c r="NAG41" s="213"/>
      <c r="NAH41" s="213"/>
      <c r="NAI41" s="213"/>
      <c r="NAJ41" s="213"/>
      <c r="NAK41" s="213"/>
      <c r="NAL41" s="213"/>
      <c r="NAM41" s="213"/>
      <c r="NAN41" s="213"/>
      <c r="NAO41" s="213"/>
      <c r="NAP41" s="213"/>
      <c r="NAQ41" s="213"/>
      <c r="NAR41" s="213"/>
      <c r="NAS41" s="213"/>
      <c r="NAT41" s="213"/>
      <c r="NAU41" s="213"/>
      <c r="NAV41" s="213"/>
      <c r="NAW41" s="213"/>
      <c r="NAX41" s="213"/>
      <c r="NAY41" s="213"/>
      <c r="NAZ41" s="213"/>
      <c r="NBA41" s="213"/>
      <c r="NBB41" s="213"/>
      <c r="NBC41" s="213"/>
      <c r="NBD41" s="213"/>
      <c r="NBE41" s="213"/>
      <c r="NBF41" s="213"/>
      <c r="NBG41" s="213"/>
      <c r="NBH41" s="213"/>
      <c r="NBI41" s="213"/>
      <c r="NBJ41" s="213"/>
      <c r="NBK41" s="213"/>
      <c r="NBL41" s="213"/>
      <c r="NBM41" s="213"/>
      <c r="NBN41" s="213"/>
      <c r="NBO41" s="213"/>
      <c r="NBP41" s="213"/>
      <c r="NBQ41" s="213"/>
      <c r="NBR41" s="213"/>
      <c r="NBS41" s="213"/>
      <c r="NBT41" s="213"/>
      <c r="NBU41" s="213"/>
      <c r="NBV41" s="213"/>
      <c r="NBW41" s="213"/>
      <c r="NBX41" s="213"/>
      <c r="NBY41" s="213"/>
      <c r="NBZ41" s="213"/>
      <c r="NCA41" s="213"/>
      <c r="NCB41" s="213"/>
      <c r="NCC41" s="213"/>
      <c r="NCD41" s="213"/>
      <c r="NCE41" s="213"/>
      <c r="NCF41" s="213"/>
      <c r="NCG41" s="213"/>
      <c r="NCH41" s="213"/>
      <c r="NCI41" s="213"/>
      <c r="NCJ41" s="213"/>
      <c r="NCK41" s="213"/>
      <c r="NCL41" s="213"/>
      <c r="NCM41" s="213"/>
      <c r="NCN41" s="213"/>
      <c r="NCO41" s="213"/>
      <c r="NCP41" s="213"/>
      <c r="NCQ41" s="213"/>
      <c r="NCR41" s="213"/>
      <c r="NCS41" s="213"/>
      <c r="NCT41" s="213"/>
      <c r="NCU41" s="213"/>
      <c r="NCV41" s="213"/>
      <c r="NCW41" s="213"/>
      <c r="NCX41" s="213"/>
      <c r="NCY41" s="213"/>
      <c r="NCZ41" s="213"/>
      <c r="NDA41" s="213"/>
      <c r="NDB41" s="213"/>
      <c r="NDC41" s="213"/>
      <c r="NDD41" s="213"/>
      <c r="NDE41" s="213"/>
      <c r="NDF41" s="213"/>
      <c r="NDG41" s="213"/>
      <c r="NDH41" s="213"/>
      <c r="NDI41" s="213"/>
      <c r="NDJ41" s="213"/>
      <c r="NDK41" s="213"/>
      <c r="NDL41" s="213"/>
      <c r="NDM41" s="213"/>
      <c r="NDN41" s="213"/>
      <c r="NDO41" s="213"/>
      <c r="NDP41" s="213"/>
      <c r="NDQ41" s="213"/>
      <c r="NDR41" s="213"/>
      <c r="NDS41" s="213"/>
      <c r="NDT41" s="213"/>
      <c r="NDU41" s="213"/>
      <c r="NDV41" s="213"/>
      <c r="NDW41" s="213"/>
      <c r="NDX41" s="213"/>
      <c r="NDY41" s="213"/>
      <c r="NDZ41" s="213"/>
      <c r="NEA41" s="213"/>
      <c r="NEB41" s="213"/>
      <c r="NEC41" s="213"/>
      <c r="NED41" s="213"/>
      <c r="NEE41" s="213"/>
      <c r="NEF41" s="213"/>
      <c r="NEG41" s="213"/>
      <c r="NEH41" s="213"/>
      <c r="NEI41" s="213"/>
      <c r="NEJ41" s="213"/>
      <c r="NEK41" s="213"/>
      <c r="NEL41" s="213"/>
      <c r="NEM41" s="213"/>
      <c r="NEN41" s="213"/>
      <c r="NEO41" s="213"/>
      <c r="NEP41" s="213"/>
      <c r="NEQ41" s="213"/>
      <c r="NER41" s="213"/>
      <c r="NES41" s="213"/>
      <c r="NET41" s="213"/>
      <c r="NEU41" s="213"/>
      <c r="NEV41" s="213"/>
      <c r="NEW41" s="213"/>
      <c r="NEX41" s="213"/>
      <c r="NEY41" s="213"/>
      <c r="NEZ41" s="213"/>
      <c r="NFA41" s="213"/>
      <c r="NFB41" s="213"/>
      <c r="NFC41" s="213"/>
      <c r="NFD41" s="213"/>
      <c r="NFE41" s="213"/>
      <c r="NFF41" s="213"/>
      <c r="NFG41" s="213"/>
      <c r="NFH41" s="213"/>
      <c r="NFI41" s="213"/>
      <c r="NFJ41" s="213"/>
      <c r="NFK41" s="213"/>
      <c r="NFL41" s="213"/>
      <c r="NFM41" s="213"/>
      <c r="NFN41" s="213"/>
      <c r="NFO41" s="213"/>
      <c r="NFP41" s="213"/>
      <c r="NFQ41" s="213"/>
      <c r="NFR41" s="213"/>
      <c r="NFS41" s="213"/>
      <c r="NFT41" s="213"/>
      <c r="NFU41" s="213"/>
      <c r="NFV41" s="213"/>
      <c r="NFW41" s="213"/>
      <c r="NFX41" s="213"/>
      <c r="NFY41" s="213"/>
      <c r="NFZ41" s="213"/>
      <c r="NGA41" s="213"/>
      <c r="NGB41" s="213"/>
      <c r="NGC41" s="213"/>
      <c r="NGD41" s="213"/>
      <c r="NGE41" s="213"/>
      <c r="NGF41" s="213"/>
      <c r="NGG41" s="213"/>
      <c r="NGH41" s="213"/>
      <c r="NGI41" s="213"/>
      <c r="NGJ41" s="213"/>
      <c r="NGK41" s="213"/>
      <c r="NGL41" s="213"/>
      <c r="NGM41" s="213"/>
      <c r="NGN41" s="213"/>
      <c r="NGO41" s="213"/>
      <c r="NGP41" s="213"/>
      <c r="NGQ41" s="213"/>
      <c r="NGR41" s="213"/>
      <c r="NGS41" s="213"/>
      <c r="NGT41" s="213"/>
      <c r="NGU41" s="213"/>
      <c r="NGV41" s="213"/>
      <c r="NGW41" s="213"/>
      <c r="NGX41" s="213"/>
      <c r="NGY41" s="213"/>
      <c r="NGZ41" s="213"/>
      <c r="NHA41" s="213"/>
      <c r="NHB41" s="213"/>
      <c r="NHC41" s="213"/>
      <c r="NHD41" s="213"/>
      <c r="NHE41" s="213"/>
      <c r="NHF41" s="213"/>
      <c r="NHG41" s="213"/>
      <c r="NHH41" s="213"/>
      <c r="NHI41" s="213"/>
      <c r="NHJ41" s="213"/>
      <c r="NHK41" s="213"/>
      <c r="NHL41" s="213"/>
      <c r="NHM41" s="213"/>
      <c r="NHN41" s="213"/>
      <c r="NHO41" s="213"/>
      <c r="NHP41" s="213"/>
      <c r="NHQ41" s="213"/>
      <c r="NHR41" s="213"/>
      <c r="NHS41" s="213"/>
      <c r="NHT41" s="213"/>
      <c r="NHU41" s="213"/>
      <c r="NHV41" s="213"/>
      <c r="NHW41" s="213"/>
      <c r="NHX41" s="213"/>
      <c r="NHY41" s="213"/>
      <c r="NHZ41" s="213"/>
      <c r="NIA41" s="213"/>
      <c r="NIB41" s="213"/>
      <c r="NIC41" s="213"/>
      <c r="NID41" s="213"/>
      <c r="NIE41" s="213"/>
      <c r="NIF41" s="213"/>
      <c r="NIG41" s="213"/>
      <c r="NIH41" s="213"/>
      <c r="NII41" s="213"/>
      <c r="NIJ41" s="213"/>
      <c r="NIK41" s="213"/>
      <c r="NIL41" s="213"/>
      <c r="NIM41" s="213"/>
      <c r="NIN41" s="213"/>
      <c r="NIO41" s="213"/>
      <c r="NIP41" s="213"/>
      <c r="NIQ41" s="213"/>
      <c r="NIR41" s="213"/>
      <c r="NIS41" s="213"/>
      <c r="NIT41" s="213"/>
      <c r="NIU41" s="213"/>
      <c r="NIV41" s="213"/>
      <c r="NIW41" s="213"/>
      <c r="NIX41" s="213"/>
      <c r="NIY41" s="213"/>
      <c r="NIZ41" s="213"/>
      <c r="NJA41" s="213"/>
      <c r="NJB41" s="213"/>
      <c r="NJC41" s="213"/>
      <c r="NJD41" s="213"/>
      <c r="NJE41" s="213"/>
      <c r="NJF41" s="213"/>
      <c r="NJG41" s="213"/>
      <c r="NJH41" s="213"/>
      <c r="NJI41" s="213"/>
      <c r="NJJ41" s="213"/>
      <c r="NJK41" s="213"/>
      <c r="NJL41" s="213"/>
      <c r="NJM41" s="213"/>
      <c r="NJN41" s="213"/>
      <c r="NJO41" s="213"/>
      <c r="NJP41" s="213"/>
      <c r="NJQ41" s="213"/>
      <c r="NJR41" s="213"/>
      <c r="NJS41" s="213"/>
      <c r="NJT41" s="213"/>
      <c r="NJU41" s="213"/>
      <c r="NJV41" s="213"/>
      <c r="NJW41" s="213"/>
      <c r="NJX41" s="213"/>
      <c r="NJY41" s="213"/>
      <c r="NJZ41" s="213"/>
      <c r="NKA41" s="213"/>
      <c r="NKB41" s="213"/>
      <c r="NKC41" s="213"/>
      <c r="NKD41" s="213"/>
      <c r="NKE41" s="213"/>
      <c r="NKF41" s="213"/>
      <c r="NKG41" s="213"/>
      <c r="NKH41" s="213"/>
      <c r="NKI41" s="213"/>
      <c r="NKJ41" s="213"/>
      <c r="NKK41" s="213"/>
      <c r="NKL41" s="213"/>
      <c r="NKM41" s="213"/>
      <c r="NKN41" s="213"/>
      <c r="NKO41" s="213"/>
      <c r="NKP41" s="213"/>
      <c r="NKQ41" s="213"/>
      <c r="NKR41" s="213"/>
      <c r="NKS41" s="213"/>
      <c r="NKT41" s="213"/>
      <c r="NKU41" s="213"/>
      <c r="NKV41" s="213"/>
      <c r="NKW41" s="213"/>
      <c r="NKX41" s="213"/>
      <c r="NKY41" s="213"/>
      <c r="NKZ41" s="213"/>
      <c r="NLA41" s="213"/>
      <c r="NLB41" s="213"/>
      <c r="NLC41" s="213"/>
      <c r="NLD41" s="213"/>
      <c r="NLE41" s="213"/>
      <c r="NLF41" s="213"/>
      <c r="NLG41" s="213"/>
      <c r="NLH41" s="213"/>
      <c r="NLI41" s="213"/>
      <c r="NLJ41" s="213"/>
      <c r="NLK41" s="213"/>
      <c r="NLL41" s="213"/>
      <c r="NLM41" s="213"/>
      <c r="NLN41" s="213"/>
      <c r="NLO41" s="213"/>
      <c r="NLP41" s="213"/>
      <c r="NLQ41" s="213"/>
      <c r="NLR41" s="213"/>
      <c r="NLS41" s="213"/>
      <c r="NLT41" s="213"/>
      <c r="NLU41" s="213"/>
      <c r="NLV41" s="213"/>
      <c r="NLW41" s="213"/>
      <c r="NLX41" s="213"/>
      <c r="NLY41" s="213"/>
      <c r="NLZ41" s="213"/>
      <c r="NMA41" s="213"/>
      <c r="NMB41" s="213"/>
      <c r="NMC41" s="213"/>
      <c r="NMD41" s="213"/>
      <c r="NME41" s="213"/>
      <c r="NMF41" s="213"/>
      <c r="NMG41" s="213"/>
      <c r="NMH41" s="213"/>
      <c r="NMI41" s="213"/>
      <c r="NMJ41" s="213"/>
      <c r="NMK41" s="213"/>
      <c r="NML41" s="213"/>
      <c r="NMM41" s="213"/>
      <c r="NMN41" s="213"/>
      <c r="NMO41" s="213"/>
      <c r="NMP41" s="213"/>
      <c r="NMQ41" s="213"/>
      <c r="NMR41" s="213"/>
      <c r="NMS41" s="213"/>
      <c r="NMT41" s="213"/>
      <c r="NMU41" s="213"/>
      <c r="NMV41" s="213"/>
      <c r="NMW41" s="213"/>
      <c r="NMX41" s="213"/>
      <c r="NMY41" s="213"/>
      <c r="NMZ41" s="213"/>
      <c r="NNA41" s="213"/>
      <c r="NNB41" s="213"/>
      <c r="NNC41" s="213"/>
      <c r="NND41" s="213"/>
      <c r="NNE41" s="213"/>
      <c r="NNF41" s="213"/>
      <c r="NNG41" s="213"/>
      <c r="NNH41" s="213"/>
      <c r="NNI41" s="213"/>
      <c r="NNJ41" s="213"/>
      <c r="NNK41" s="213"/>
      <c r="NNL41" s="213"/>
      <c r="NNM41" s="213"/>
      <c r="NNN41" s="213"/>
      <c r="NNO41" s="213"/>
      <c r="NNP41" s="213"/>
      <c r="NNQ41" s="213"/>
      <c r="NNR41" s="213"/>
      <c r="NNS41" s="213"/>
      <c r="NNT41" s="213"/>
      <c r="NNU41" s="213"/>
      <c r="NNV41" s="213"/>
      <c r="NNW41" s="213"/>
      <c r="NNX41" s="213"/>
      <c r="NNY41" s="213"/>
      <c r="NNZ41" s="213"/>
      <c r="NOA41" s="213"/>
      <c r="NOB41" s="213"/>
      <c r="NOC41" s="213"/>
      <c r="NOD41" s="213"/>
      <c r="NOE41" s="213"/>
      <c r="NOF41" s="213"/>
      <c r="NOG41" s="213"/>
      <c r="NOH41" s="213"/>
      <c r="NOI41" s="213"/>
      <c r="NOJ41" s="213"/>
      <c r="NOK41" s="213"/>
      <c r="NOL41" s="213"/>
      <c r="NOM41" s="213"/>
      <c r="NON41" s="213"/>
      <c r="NOO41" s="213"/>
      <c r="NOP41" s="213"/>
      <c r="NOQ41" s="213"/>
      <c r="NOR41" s="213"/>
      <c r="NOS41" s="213"/>
      <c r="NOT41" s="213"/>
      <c r="NOU41" s="213"/>
      <c r="NOV41" s="213"/>
      <c r="NOW41" s="213"/>
      <c r="NOX41" s="213"/>
      <c r="NOY41" s="213"/>
      <c r="NOZ41" s="213"/>
      <c r="NPA41" s="213"/>
      <c r="NPB41" s="213"/>
      <c r="NPC41" s="213"/>
      <c r="NPD41" s="213"/>
      <c r="NPE41" s="213"/>
      <c r="NPF41" s="213"/>
      <c r="NPG41" s="213"/>
      <c r="NPH41" s="213"/>
      <c r="NPI41" s="213"/>
      <c r="NPJ41" s="213"/>
      <c r="NPK41" s="213"/>
      <c r="NPL41" s="213"/>
      <c r="NPM41" s="213"/>
      <c r="NPN41" s="213"/>
      <c r="NPO41" s="213"/>
      <c r="NPP41" s="213"/>
      <c r="NPQ41" s="213"/>
      <c r="NPR41" s="213"/>
      <c r="NPS41" s="213"/>
      <c r="NPT41" s="213"/>
      <c r="NPU41" s="213"/>
      <c r="NPV41" s="213"/>
      <c r="NPW41" s="213"/>
      <c r="NPX41" s="213"/>
      <c r="NPY41" s="213"/>
      <c r="NPZ41" s="213"/>
      <c r="NQA41" s="213"/>
      <c r="NQB41" s="213"/>
      <c r="NQC41" s="213"/>
      <c r="NQD41" s="213"/>
      <c r="NQE41" s="213"/>
      <c r="NQF41" s="213"/>
      <c r="NQG41" s="213"/>
      <c r="NQH41" s="213"/>
      <c r="NQI41" s="213"/>
      <c r="NQJ41" s="213"/>
      <c r="NQK41" s="213"/>
      <c r="NQL41" s="213"/>
      <c r="NQM41" s="213"/>
      <c r="NQN41" s="213"/>
      <c r="NQO41" s="213"/>
      <c r="NQP41" s="213"/>
      <c r="NQQ41" s="213"/>
      <c r="NQR41" s="213"/>
      <c r="NQS41" s="213"/>
      <c r="NQT41" s="213"/>
      <c r="NQU41" s="213"/>
      <c r="NQV41" s="213"/>
      <c r="NQW41" s="213"/>
      <c r="NQX41" s="213"/>
      <c r="NQY41" s="213"/>
      <c r="NQZ41" s="213"/>
      <c r="NRA41" s="213"/>
      <c r="NRB41" s="213"/>
      <c r="NRC41" s="213"/>
      <c r="NRD41" s="213"/>
      <c r="NRE41" s="213"/>
      <c r="NRF41" s="213"/>
      <c r="NRG41" s="213"/>
      <c r="NRH41" s="213"/>
      <c r="NRI41" s="213"/>
      <c r="NRJ41" s="213"/>
      <c r="NRK41" s="213"/>
      <c r="NRL41" s="213"/>
      <c r="NRM41" s="213"/>
      <c r="NRN41" s="213"/>
      <c r="NRO41" s="213"/>
      <c r="NRP41" s="213"/>
      <c r="NRQ41" s="213"/>
      <c r="NRR41" s="213"/>
      <c r="NRS41" s="213"/>
      <c r="NRT41" s="213"/>
      <c r="NRU41" s="213"/>
      <c r="NRV41" s="213"/>
      <c r="NRW41" s="213"/>
      <c r="NRX41" s="213"/>
      <c r="NRY41" s="213"/>
      <c r="NRZ41" s="213"/>
      <c r="NSA41" s="213"/>
      <c r="NSB41" s="213"/>
      <c r="NSC41" s="213"/>
      <c r="NSD41" s="213"/>
      <c r="NSE41" s="213"/>
      <c r="NSF41" s="213"/>
      <c r="NSG41" s="213"/>
      <c r="NSH41" s="213"/>
      <c r="NSI41" s="213"/>
      <c r="NSJ41" s="213"/>
      <c r="NSK41" s="213"/>
      <c r="NSL41" s="213"/>
      <c r="NSM41" s="213"/>
      <c r="NSN41" s="213"/>
      <c r="NSO41" s="213"/>
      <c r="NSP41" s="213"/>
      <c r="NSQ41" s="213"/>
      <c r="NSR41" s="213"/>
      <c r="NSS41" s="213"/>
      <c r="NST41" s="213"/>
      <c r="NSU41" s="213"/>
      <c r="NSV41" s="213"/>
      <c r="NSW41" s="213"/>
      <c r="NSX41" s="213"/>
      <c r="NSY41" s="213"/>
      <c r="NSZ41" s="213"/>
      <c r="NTA41" s="213"/>
      <c r="NTB41" s="213"/>
      <c r="NTC41" s="213"/>
      <c r="NTD41" s="213"/>
      <c r="NTE41" s="213"/>
      <c r="NTF41" s="213"/>
      <c r="NTG41" s="213"/>
      <c r="NTH41" s="213"/>
      <c r="NTI41" s="213"/>
      <c r="NTJ41" s="213"/>
      <c r="NTK41" s="213"/>
      <c r="NTL41" s="213"/>
      <c r="NTM41" s="213"/>
      <c r="NTN41" s="213"/>
      <c r="NTO41" s="213"/>
      <c r="NTP41" s="213"/>
      <c r="NTQ41" s="213"/>
      <c r="NTR41" s="213"/>
      <c r="NTS41" s="213"/>
      <c r="NTT41" s="213"/>
      <c r="NTU41" s="213"/>
      <c r="NTV41" s="213"/>
      <c r="NTW41" s="213"/>
      <c r="NTX41" s="213"/>
      <c r="NTY41" s="213"/>
      <c r="NTZ41" s="213"/>
      <c r="NUA41" s="213"/>
      <c r="NUB41" s="213"/>
      <c r="NUC41" s="213"/>
      <c r="NUD41" s="213"/>
      <c r="NUE41" s="213"/>
      <c r="NUF41" s="213"/>
      <c r="NUG41" s="213"/>
      <c r="NUH41" s="213"/>
      <c r="NUI41" s="213"/>
      <c r="NUJ41" s="213"/>
      <c r="NUK41" s="213"/>
      <c r="NUL41" s="213"/>
      <c r="NUM41" s="213"/>
      <c r="NUN41" s="213"/>
      <c r="NUO41" s="213"/>
      <c r="NUP41" s="213"/>
      <c r="NUQ41" s="213"/>
      <c r="NUR41" s="213"/>
      <c r="NUS41" s="213"/>
      <c r="NUT41" s="213"/>
      <c r="NUU41" s="213"/>
      <c r="NUV41" s="213"/>
      <c r="NUW41" s="213"/>
      <c r="NUX41" s="213"/>
      <c r="NUY41" s="213"/>
      <c r="NUZ41" s="213"/>
      <c r="NVA41" s="213"/>
      <c r="NVB41" s="213"/>
      <c r="NVC41" s="213"/>
      <c r="NVD41" s="213"/>
      <c r="NVE41" s="213"/>
      <c r="NVF41" s="213"/>
      <c r="NVG41" s="213"/>
      <c r="NVH41" s="213"/>
      <c r="NVI41" s="213"/>
      <c r="NVJ41" s="213"/>
      <c r="NVK41" s="213"/>
      <c r="NVL41" s="213"/>
      <c r="NVM41" s="213"/>
      <c r="NVN41" s="213"/>
      <c r="NVO41" s="213"/>
      <c r="NVP41" s="213"/>
      <c r="NVQ41" s="213"/>
      <c r="NVR41" s="213"/>
      <c r="NVS41" s="213"/>
      <c r="NVT41" s="213"/>
      <c r="NVU41" s="213"/>
      <c r="NVV41" s="213"/>
      <c r="NVW41" s="213"/>
      <c r="NVX41" s="213"/>
      <c r="NVY41" s="213"/>
      <c r="NVZ41" s="213"/>
      <c r="NWA41" s="213"/>
      <c r="NWB41" s="213"/>
      <c r="NWC41" s="213"/>
      <c r="NWD41" s="213"/>
      <c r="NWE41" s="213"/>
      <c r="NWF41" s="213"/>
      <c r="NWG41" s="213"/>
      <c r="NWH41" s="213"/>
      <c r="NWI41" s="213"/>
      <c r="NWJ41" s="213"/>
      <c r="NWK41" s="213"/>
      <c r="NWL41" s="213"/>
      <c r="NWM41" s="213"/>
      <c r="NWN41" s="213"/>
      <c r="NWO41" s="213"/>
      <c r="NWP41" s="213"/>
      <c r="NWQ41" s="213"/>
      <c r="NWR41" s="213"/>
      <c r="NWS41" s="213"/>
      <c r="NWT41" s="213"/>
      <c r="NWU41" s="213"/>
      <c r="NWV41" s="213"/>
      <c r="NWW41" s="213"/>
      <c r="NWX41" s="213"/>
      <c r="NWY41" s="213"/>
      <c r="NWZ41" s="213"/>
      <c r="NXA41" s="213"/>
      <c r="NXB41" s="213"/>
      <c r="NXC41" s="213"/>
      <c r="NXD41" s="213"/>
      <c r="NXE41" s="213"/>
      <c r="NXF41" s="213"/>
      <c r="NXG41" s="213"/>
      <c r="NXH41" s="213"/>
      <c r="NXI41" s="213"/>
      <c r="NXJ41" s="213"/>
      <c r="NXK41" s="213"/>
      <c r="NXL41" s="213"/>
      <c r="NXM41" s="213"/>
      <c r="NXN41" s="213"/>
      <c r="NXO41" s="213"/>
      <c r="NXP41" s="213"/>
      <c r="NXQ41" s="213"/>
      <c r="NXR41" s="213"/>
      <c r="NXS41" s="213"/>
      <c r="NXT41" s="213"/>
      <c r="NXU41" s="213"/>
      <c r="NXV41" s="213"/>
      <c r="NXW41" s="213"/>
      <c r="NXX41" s="213"/>
      <c r="NXY41" s="213"/>
      <c r="NXZ41" s="213"/>
      <c r="NYA41" s="213"/>
      <c r="NYB41" s="213"/>
      <c r="NYC41" s="213"/>
      <c r="NYD41" s="213"/>
      <c r="NYE41" s="213"/>
      <c r="NYF41" s="213"/>
      <c r="NYG41" s="213"/>
      <c r="NYH41" s="213"/>
      <c r="NYI41" s="213"/>
      <c r="NYJ41" s="213"/>
      <c r="NYK41" s="213"/>
      <c r="NYL41" s="213"/>
      <c r="NYM41" s="213"/>
      <c r="NYN41" s="213"/>
      <c r="NYO41" s="213"/>
      <c r="NYP41" s="213"/>
      <c r="NYQ41" s="213"/>
      <c r="NYR41" s="213"/>
      <c r="NYS41" s="213"/>
      <c r="NYT41" s="213"/>
      <c r="NYU41" s="213"/>
      <c r="NYV41" s="213"/>
      <c r="NYW41" s="213"/>
      <c r="NYX41" s="213"/>
      <c r="NYY41" s="213"/>
      <c r="NYZ41" s="213"/>
      <c r="NZA41" s="213"/>
      <c r="NZB41" s="213"/>
      <c r="NZC41" s="213"/>
      <c r="NZD41" s="213"/>
      <c r="NZE41" s="213"/>
      <c r="NZF41" s="213"/>
      <c r="NZG41" s="213"/>
      <c r="NZH41" s="213"/>
      <c r="NZI41" s="213"/>
      <c r="NZJ41" s="213"/>
      <c r="NZK41" s="213"/>
      <c r="NZL41" s="213"/>
      <c r="NZM41" s="213"/>
      <c r="NZN41" s="213"/>
      <c r="NZO41" s="213"/>
      <c r="NZP41" s="213"/>
      <c r="NZQ41" s="213"/>
      <c r="NZR41" s="213"/>
      <c r="NZS41" s="213"/>
      <c r="NZT41" s="213"/>
      <c r="NZU41" s="213"/>
      <c r="NZV41" s="213"/>
      <c r="NZW41" s="213"/>
      <c r="NZX41" s="213"/>
      <c r="NZY41" s="213"/>
      <c r="NZZ41" s="213"/>
      <c r="OAA41" s="213"/>
      <c r="OAB41" s="213"/>
      <c r="OAC41" s="213"/>
      <c r="OAD41" s="213"/>
      <c r="OAE41" s="213"/>
      <c r="OAF41" s="213"/>
      <c r="OAG41" s="213"/>
      <c r="OAH41" s="213"/>
      <c r="OAI41" s="213"/>
      <c r="OAJ41" s="213"/>
      <c r="OAK41" s="213"/>
      <c r="OAL41" s="213"/>
      <c r="OAM41" s="213"/>
      <c r="OAN41" s="213"/>
      <c r="OAO41" s="213"/>
      <c r="OAP41" s="213"/>
      <c r="OAQ41" s="213"/>
      <c r="OAR41" s="213"/>
      <c r="OAS41" s="213"/>
      <c r="OAT41" s="213"/>
      <c r="OAU41" s="213"/>
      <c r="OAV41" s="213"/>
      <c r="OAW41" s="213"/>
      <c r="OAX41" s="213"/>
      <c r="OAY41" s="213"/>
      <c r="OAZ41" s="213"/>
      <c r="OBA41" s="213"/>
      <c r="OBB41" s="213"/>
      <c r="OBC41" s="213"/>
      <c r="OBD41" s="213"/>
      <c r="OBE41" s="213"/>
      <c r="OBF41" s="213"/>
      <c r="OBG41" s="213"/>
      <c r="OBH41" s="213"/>
      <c r="OBI41" s="213"/>
      <c r="OBJ41" s="213"/>
      <c r="OBK41" s="213"/>
      <c r="OBL41" s="213"/>
      <c r="OBM41" s="213"/>
      <c r="OBN41" s="213"/>
      <c r="OBO41" s="213"/>
      <c r="OBP41" s="213"/>
      <c r="OBQ41" s="213"/>
      <c r="OBR41" s="213"/>
      <c r="OBS41" s="213"/>
      <c r="OBT41" s="213"/>
      <c r="OBU41" s="213"/>
      <c r="OBV41" s="213"/>
      <c r="OBW41" s="213"/>
      <c r="OBX41" s="213"/>
      <c r="OBY41" s="213"/>
      <c r="OBZ41" s="213"/>
      <c r="OCA41" s="213"/>
      <c r="OCB41" s="213"/>
      <c r="OCC41" s="213"/>
      <c r="OCD41" s="213"/>
      <c r="OCE41" s="213"/>
      <c r="OCF41" s="213"/>
      <c r="OCG41" s="213"/>
      <c r="OCH41" s="213"/>
      <c r="OCI41" s="213"/>
      <c r="OCJ41" s="213"/>
      <c r="OCK41" s="213"/>
      <c r="OCL41" s="213"/>
      <c r="OCM41" s="213"/>
      <c r="OCN41" s="213"/>
      <c r="OCO41" s="213"/>
      <c r="OCP41" s="213"/>
      <c r="OCQ41" s="213"/>
      <c r="OCR41" s="213"/>
      <c r="OCS41" s="213"/>
      <c r="OCT41" s="213"/>
      <c r="OCU41" s="213"/>
      <c r="OCV41" s="213"/>
      <c r="OCW41" s="213"/>
      <c r="OCX41" s="213"/>
      <c r="OCY41" s="213"/>
      <c r="OCZ41" s="213"/>
      <c r="ODA41" s="213"/>
      <c r="ODB41" s="213"/>
      <c r="ODC41" s="213"/>
      <c r="ODD41" s="213"/>
      <c r="ODE41" s="213"/>
      <c r="ODF41" s="213"/>
      <c r="ODG41" s="213"/>
      <c r="ODH41" s="213"/>
      <c r="ODI41" s="213"/>
      <c r="ODJ41" s="213"/>
      <c r="ODK41" s="213"/>
      <c r="ODL41" s="213"/>
      <c r="ODM41" s="213"/>
      <c r="ODN41" s="213"/>
      <c r="ODO41" s="213"/>
      <c r="ODP41" s="213"/>
      <c r="ODQ41" s="213"/>
      <c r="ODR41" s="213"/>
      <c r="ODS41" s="213"/>
      <c r="ODT41" s="213"/>
      <c r="ODU41" s="213"/>
      <c r="ODV41" s="213"/>
      <c r="ODW41" s="213"/>
      <c r="ODX41" s="213"/>
      <c r="ODY41" s="213"/>
      <c r="ODZ41" s="213"/>
      <c r="OEA41" s="213"/>
      <c r="OEB41" s="213"/>
      <c r="OEC41" s="213"/>
      <c r="OED41" s="213"/>
      <c r="OEE41" s="213"/>
      <c r="OEF41" s="213"/>
      <c r="OEG41" s="213"/>
      <c r="OEH41" s="213"/>
      <c r="OEI41" s="213"/>
      <c r="OEJ41" s="213"/>
      <c r="OEK41" s="213"/>
      <c r="OEL41" s="213"/>
      <c r="OEM41" s="213"/>
      <c r="OEN41" s="213"/>
      <c r="OEO41" s="213"/>
      <c r="OEP41" s="213"/>
      <c r="OEQ41" s="213"/>
      <c r="OER41" s="213"/>
      <c r="OES41" s="213"/>
      <c r="OET41" s="213"/>
      <c r="OEU41" s="213"/>
      <c r="OEV41" s="213"/>
      <c r="OEW41" s="213"/>
      <c r="OEX41" s="213"/>
      <c r="OEY41" s="213"/>
      <c r="OEZ41" s="213"/>
      <c r="OFA41" s="213"/>
      <c r="OFB41" s="213"/>
      <c r="OFC41" s="213"/>
      <c r="OFD41" s="213"/>
      <c r="OFE41" s="213"/>
      <c r="OFF41" s="213"/>
      <c r="OFG41" s="213"/>
      <c r="OFH41" s="213"/>
      <c r="OFI41" s="213"/>
      <c r="OFJ41" s="213"/>
      <c r="OFK41" s="213"/>
      <c r="OFL41" s="213"/>
      <c r="OFM41" s="213"/>
      <c r="OFN41" s="213"/>
      <c r="OFO41" s="213"/>
      <c r="OFP41" s="213"/>
      <c r="OFQ41" s="213"/>
      <c r="OFR41" s="213"/>
      <c r="OFS41" s="213"/>
      <c r="OFT41" s="213"/>
      <c r="OFU41" s="213"/>
      <c r="OFV41" s="213"/>
      <c r="OFW41" s="213"/>
      <c r="OFX41" s="213"/>
      <c r="OFY41" s="213"/>
      <c r="OFZ41" s="213"/>
      <c r="OGA41" s="213"/>
      <c r="OGB41" s="213"/>
      <c r="OGC41" s="213"/>
      <c r="OGD41" s="213"/>
      <c r="OGE41" s="213"/>
      <c r="OGF41" s="213"/>
      <c r="OGG41" s="213"/>
      <c r="OGH41" s="213"/>
      <c r="OGI41" s="213"/>
      <c r="OGJ41" s="213"/>
      <c r="OGK41" s="213"/>
      <c r="OGL41" s="213"/>
      <c r="OGM41" s="213"/>
      <c r="OGN41" s="213"/>
      <c r="OGO41" s="213"/>
      <c r="OGP41" s="213"/>
      <c r="OGQ41" s="213"/>
      <c r="OGR41" s="213"/>
      <c r="OGS41" s="213"/>
      <c r="OGT41" s="213"/>
      <c r="OGU41" s="213"/>
      <c r="OGV41" s="213"/>
      <c r="OGW41" s="213"/>
      <c r="OGX41" s="213"/>
      <c r="OGY41" s="213"/>
      <c r="OGZ41" s="213"/>
      <c r="OHA41" s="213"/>
      <c r="OHB41" s="213"/>
      <c r="OHC41" s="213"/>
      <c r="OHD41" s="213"/>
      <c r="OHE41" s="213"/>
      <c r="OHF41" s="213"/>
      <c r="OHG41" s="213"/>
      <c r="OHH41" s="213"/>
      <c r="OHI41" s="213"/>
      <c r="OHJ41" s="213"/>
      <c r="OHK41" s="213"/>
      <c r="OHL41" s="213"/>
      <c r="OHM41" s="213"/>
      <c r="OHN41" s="213"/>
      <c r="OHO41" s="213"/>
      <c r="OHP41" s="213"/>
      <c r="OHQ41" s="213"/>
      <c r="OHR41" s="213"/>
      <c r="OHS41" s="213"/>
      <c r="OHT41" s="213"/>
      <c r="OHU41" s="213"/>
      <c r="OHV41" s="213"/>
      <c r="OHW41" s="213"/>
      <c r="OHX41" s="213"/>
      <c r="OHY41" s="213"/>
      <c r="OHZ41" s="213"/>
      <c r="OIA41" s="213"/>
      <c r="OIB41" s="213"/>
      <c r="OIC41" s="213"/>
      <c r="OID41" s="213"/>
      <c r="OIE41" s="213"/>
      <c r="OIF41" s="213"/>
      <c r="OIG41" s="213"/>
      <c r="OIH41" s="213"/>
      <c r="OII41" s="213"/>
      <c r="OIJ41" s="213"/>
      <c r="OIK41" s="213"/>
      <c r="OIL41" s="213"/>
      <c r="OIM41" s="213"/>
      <c r="OIN41" s="213"/>
      <c r="OIO41" s="213"/>
      <c r="OIP41" s="213"/>
      <c r="OIQ41" s="213"/>
      <c r="OIR41" s="213"/>
      <c r="OIS41" s="213"/>
      <c r="OIT41" s="213"/>
      <c r="OIU41" s="213"/>
      <c r="OIV41" s="213"/>
      <c r="OIW41" s="213"/>
      <c r="OIX41" s="213"/>
      <c r="OIY41" s="213"/>
      <c r="OIZ41" s="213"/>
      <c r="OJA41" s="213"/>
      <c r="OJB41" s="213"/>
      <c r="OJC41" s="213"/>
      <c r="OJD41" s="213"/>
      <c r="OJE41" s="213"/>
      <c r="OJF41" s="213"/>
      <c r="OJG41" s="213"/>
      <c r="OJH41" s="213"/>
      <c r="OJI41" s="213"/>
      <c r="OJJ41" s="213"/>
      <c r="OJK41" s="213"/>
      <c r="OJL41" s="213"/>
      <c r="OJM41" s="213"/>
      <c r="OJN41" s="213"/>
      <c r="OJO41" s="213"/>
      <c r="OJP41" s="213"/>
      <c r="OJQ41" s="213"/>
      <c r="OJR41" s="213"/>
      <c r="OJS41" s="213"/>
      <c r="OJT41" s="213"/>
      <c r="OJU41" s="213"/>
      <c r="OJV41" s="213"/>
      <c r="OJW41" s="213"/>
      <c r="OJX41" s="213"/>
      <c r="OJY41" s="213"/>
      <c r="OJZ41" s="213"/>
      <c r="OKA41" s="213"/>
      <c r="OKB41" s="213"/>
      <c r="OKC41" s="213"/>
      <c r="OKD41" s="213"/>
      <c r="OKE41" s="213"/>
      <c r="OKF41" s="213"/>
      <c r="OKG41" s="213"/>
      <c r="OKH41" s="213"/>
      <c r="OKI41" s="213"/>
      <c r="OKJ41" s="213"/>
      <c r="OKK41" s="213"/>
      <c r="OKL41" s="213"/>
      <c r="OKM41" s="213"/>
      <c r="OKN41" s="213"/>
      <c r="OKO41" s="213"/>
      <c r="OKP41" s="213"/>
      <c r="OKQ41" s="213"/>
      <c r="OKR41" s="213"/>
      <c r="OKS41" s="213"/>
      <c r="OKT41" s="213"/>
      <c r="OKU41" s="213"/>
      <c r="OKV41" s="213"/>
      <c r="OKW41" s="213"/>
      <c r="OKX41" s="213"/>
      <c r="OKY41" s="213"/>
      <c r="OKZ41" s="213"/>
      <c r="OLA41" s="213"/>
      <c r="OLB41" s="213"/>
      <c r="OLC41" s="213"/>
      <c r="OLD41" s="213"/>
      <c r="OLE41" s="213"/>
      <c r="OLF41" s="213"/>
      <c r="OLG41" s="213"/>
      <c r="OLH41" s="213"/>
      <c r="OLI41" s="213"/>
      <c r="OLJ41" s="213"/>
      <c r="OLK41" s="213"/>
      <c r="OLL41" s="213"/>
      <c r="OLM41" s="213"/>
      <c r="OLN41" s="213"/>
      <c r="OLO41" s="213"/>
      <c r="OLP41" s="213"/>
      <c r="OLQ41" s="213"/>
      <c r="OLR41" s="213"/>
      <c r="OLS41" s="213"/>
      <c r="OLT41" s="213"/>
      <c r="OLU41" s="213"/>
      <c r="OLV41" s="213"/>
      <c r="OLW41" s="213"/>
      <c r="OLX41" s="213"/>
      <c r="OLY41" s="213"/>
      <c r="OLZ41" s="213"/>
      <c r="OMA41" s="213"/>
      <c r="OMB41" s="213"/>
      <c r="OMC41" s="213"/>
      <c r="OMD41" s="213"/>
      <c r="OME41" s="213"/>
      <c r="OMF41" s="213"/>
      <c r="OMG41" s="213"/>
      <c r="OMH41" s="213"/>
      <c r="OMI41" s="213"/>
      <c r="OMJ41" s="213"/>
      <c r="OMK41" s="213"/>
      <c r="OML41" s="213"/>
      <c r="OMM41" s="213"/>
      <c r="OMN41" s="213"/>
      <c r="OMO41" s="213"/>
      <c r="OMP41" s="213"/>
      <c r="OMQ41" s="213"/>
      <c r="OMR41" s="213"/>
      <c r="OMS41" s="213"/>
      <c r="OMT41" s="213"/>
      <c r="OMU41" s="213"/>
      <c r="OMV41" s="213"/>
      <c r="OMW41" s="213"/>
      <c r="OMX41" s="213"/>
      <c r="OMY41" s="213"/>
      <c r="OMZ41" s="213"/>
      <c r="ONA41" s="213"/>
      <c r="ONB41" s="213"/>
      <c r="ONC41" s="213"/>
      <c r="OND41" s="213"/>
      <c r="ONE41" s="213"/>
      <c r="ONF41" s="213"/>
      <c r="ONG41" s="213"/>
      <c r="ONH41" s="213"/>
      <c r="ONI41" s="213"/>
      <c r="ONJ41" s="213"/>
      <c r="ONK41" s="213"/>
      <c r="ONL41" s="213"/>
      <c r="ONM41" s="213"/>
      <c r="ONN41" s="213"/>
      <c r="ONO41" s="213"/>
      <c r="ONP41" s="213"/>
      <c r="ONQ41" s="213"/>
      <c r="ONR41" s="213"/>
      <c r="ONS41" s="213"/>
      <c r="ONT41" s="213"/>
      <c r="ONU41" s="213"/>
      <c r="ONV41" s="213"/>
      <c r="ONW41" s="213"/>
      <c r="ONX41" s="213"/>
      <c r="ONY41" s="213"/>
      <c r="ONZ41" s="213"/>
      <c r="OOA41" s="213"/>
      <c r="OOB41" s="213"/>
      <c r="OOC41" s="213"/>
      <c r="OOD41" s="213"/>
      <c r="OOE41" s="213"/>
      <c r="OOF41" s="213"/>
      <c r="OOG41" s="213"/>
      <c r="OOH41" s="213"/>
      <c r="OOI41" s="213"/>
      <c r="OOJ41" s="213"/>
      <c r="OOK41" s="213"/>
      <c r="OOL41" s="213"/>
      <c r="OOM41" s="213"/>
      <c r="OON41" s="213"/>
      <c r="OOO41" s="213"/>
      <c r="OOP41" s="213"/>
      <c r="OOQ41" s="213"/>
      <c r="OOR41" s="213"/>
      <c r="OOS41" s="213"/>
      <c r="OOT41" s="213"/>
      <c r="OOU41" s="213"/>
      <c r="OOV41" s="213"/>
      <c r="OOW41" s="213"/>
      <c r="OOX41" s="213"/>
      <c r="OOY41" s="213"/>
      <c r="OOZ41" s="213"/>
      <c r="OPA41" s="213"/>
      <c r="OPB41" s="213"/>
      <c r="OPC41" s="213"/>
      <c r="OPD41" s="213"/>
      <c r="OPE41" s="213"/>
      <c r="OPF41" s="213"/>
      <c r="OPG41" s="213"/>
      <c r="OPH41" s="213"/>
      <c r="OPI41" s="213"/>
      <c r="OPJ41" s="213"/>
      <c r="OPK41" s="213"/>
      <c r="OPL41" s="213"/>
      <c r="OPM41" s="213"/>
      <c r="OPN41" s="213"/>
      <c r="OPO41" s="213"/>
      <c r="OPP41" s="213"/>
      <c r="OPQ41" s="213"/>
      <c r="OPR41" s="213"/>
      <c r="OPS41" s="213"/>
      <c r="OPT41" s="213"/>
      <c r="OPU41" s="213"/>
      <c r="OPV41" s="213"/>
      <c r="OPW41" s="213"/>
      <c r="OPX41" s="213"/>
      <c r="OPY41" s="213"/>
      <c r="OPZ41" s="213"/>
      <c r="OQA41" s="213"/>
      <c r="OQB41" s="213"/>
      <c r="OQC41" s="213"/>
      <c r="OQD41" s="213"/>
      <c r="OQE41" s="213"/>
      <c r="OQF41" s="213"/>
      <c r="OQG41" s="213"/>
      <c r="OQH41" s="213"/>
      <c r="OQI41" s="213"/>
      <c r="OQJ41" s="213"/>
      <c r="OQK41" s="213"/>
      <c r="OQL41" s="213"/>
      <c r="OQM41" s="213"/>
      <c r="OQN41" s="213"/>
      <c r="OQO41" s="213"/>
      <c r="OQP41" s="213"/>
      <c r="OQQ41" s="213"/>
      <c r="OQR41" s="213"/>
      <c r="OQS41" s="213"/>
      <c r="OQT41" s="213"/>
      <c r="OQU41" s="213"/>
      <c r="OQV41" s="213"/>
      <c r="OQW41" s="213"/>
      <c r="OQX41" s="213"/>
      <c r="OQY41" s="213"/>
      <c r="OQZ41" s="213"/>
      <c r="ORA41" s="213"/>
      <c r="ORB41" s="213"/>
      <c r="ORC41" s="213"/>
      <c r="ORD41" s="213"/>
      <c r="ORE41" s="213"/>
      <c r="ORF41" s="213"/>
      <c r="ORG41" s="213"/>
      <c r="ORH41" s="213"/>
      <c r="ORI41" s="213"/>
      <c r="ORJ41" s="213"/>
      <c r="ORK41" s="213"/>
      <c r="ORL41" s="213"/>
      <c r="ORM41" s="213"/>
      <c r="ORN41" s="213"/>
      <c r="ORO41" s="213"/>
      <c r="ORP41" s="213"/>
      <c r="ORQ41" s="213"/>
      <c r="ORR41" s="213"/>
      <c r="ORS41" s="213"/>
      <c r="ORT41" s="213"/>
      <c r="ORU41" s="213"/>
      <c r="ORV41" s="213"/>
      <c r="ORW41" s="213"/>
      <c r="ORX41" s="213"/>
      <c r="ORY41" s="213"/>
      <c r="ORZ41" s="213"/>
      <c r="OSA41" s="213"/>
      <c r="OSB41" s="213"/>
      <c r="OSC41" s="213"/>
      <c r="OSD41" s="213"/>
      <c r="OSE41" s="213"/>
      <c r="OSF41" s="213"/>
      <c r="OSG41" s="213"/>
      <c r="OSH41" s="213"/>
      <c r="OSI41" s="213"/>
      <c r="OSJ41" s="213"/>
      <c r="OSK41" s="213"/>
      <c r="OSL41" s="213"/>
      <c r="OSM41" s="213"/>
      <c r="OSN41" s="213"/>
      <c r="OSO41" s="213"/>
      <c r="OSP41" s="213"/>
      <c r="OSQ41" s="213"/>
      <c r="OSR41" s="213"/>
      <c r="OSS41" s="213"/>
      <c r="OST41" s="213"/>
      <c r="OSU41" s="213"/>
      <c r="OSV41" s="213"/>
      <c r="OSW41" s="213"/>
      <c r="OSX41" s="213"/>
      <c r="OSY41" s="213"/>
      <c r="OSZ41" s="213"/>
      <c r="OTA41" s="213"/>
      <c r="OTB41" s="213"/>
      <c r="OTC41" s="213"/>
      <c r="OTD41" s="213"/>
      <c r="OTE41" s="213"/>
      <c r="OTF41" s="213"/>
      <c r="OTG41" s="213"/>
      <c r="OTH41" s="213"/>
      <c r="OTI41" s="213"/>
      <c r="OTJ41" s="213"/>
      <c r="OTK41" s="213"/>
      <c r="OTL41" s="213"/>
      <c r="OTM41" s="213"/>
      <c r="OTN41" s="213"/>
      <c r="OTO41" s="213"/>
      <c r="OTP41" s="213"/>
      <c r="OTQ41" s="213"/>
      <c r="OTR41" s="213"/>
      <c r="OTS41" s="213"/>
      <c r="OTT41" s="213"/>
      <c r="OTU41" s="213"/>
      <c r="OTV41" s="213"/>
      <c r="OTW41" s="213"/>
      <c r="OTX41" s="213"/>
      <c r="OTY41" s="213"/>
      <c r="OTZ41" s="213"/>
      <c r="OUA41" s="213"/>
      <c r="OUB41" s="213"/>
      <c r="OUC41" s="213"/>
      <c r="OUD41" s="213"/>
      <c r="OUE41" s="213"/>
      <c r="OUF41" s="213"/>
      <c r="OUG41" s="213"/>
      <c r="OUH41" s="213"/>
      <c r="OUI41" s="213"/>
      <c r="OUJ41" s="213"/>
      <c r="OUK41" s="213"/>
      <c r="OUL41" s="213"/>
      <c r="OUM41" s="213"/>
      <c r="OUN41" s="213"/>
      <c r="OUO41" s="213"/>
      <c r="OUP41" s="213"/>
      <c r="OUQ41" s="213"/>
      <c r="OUR41" s="213"/>
      <c r="OUS41" s="213"/>
      <c r="OUT41" s="213"/>
      <c r="OUU41" s="213"/>
      <c r="OUV41" s="213"/>
      <c r="OUW41" s="213"/>
      <c r="OUX41" s="213"/>
      <c r="OUY41" s="213"/>
      <c r="OUZ41" s="213"/>
      <c r="OVA41" s="213"/>
      <c r="OVB41" s="213"/>
      <c r="OVC41" s="213"/>
      <c r="OVD41" s="213"/>
      <c r="OVE41" s="213"/>
      <c r="OVF41" s="213"/>
      <c r="OVG41" s="213"/>
      <c r="OVH41" s="213"/>
      <c r="OVI41" s="213"/>
      <c r="OVJ41" s="213"/>
      <c r="OVK41" s="213"/>
      <c r="OVL41" s="213"/>
      <c r="OVM41" s="213"/>
      <c r="OVN41" s="213"/>
      <c r="OVO41" s="213"/>
      <c r="OVP41" s="213"/>
      <c r="OVQ41" s="213"/>
      <c r="OVR41" s="213"/>
      <c r="OVS41" s="213"/>
      <c r="OVT41" s="213"/>
      <c r="OVU41" s="213"/>
      <c r="OVV41" s="213"/>
      <c r="OVW41" s="213"/>
      <c r="OVX41" s="213"/>
      <c r="OVY41" s="213"/>
      <c r="OVZ41" s="213"/>
      <c r="OWA41" s="213"/>
      <c r="OWB41" s="213"/>
      <c r="OWC41" s="213"/>
      <c r="OWD41" s="213"/>
      <c r="OWE41" s="213"/>
      <c r="OWF41" s="213"/>
      <c r="OWG41" s="213"/>
      <c r="OWH41" s="213"/>
      <c r="OWI41" s="213"/>
      <c r="OWJ41" s="213"/>
      <c r="OWK41" s="213"/>
      <c r="OWL41" s="213"/>
      <c r="OWM41" s="213"/>
      <c r="OWN41" s="213"/>
      <c r="OWO41" s="213"/>
      <c r="OWP41" s="213"/>
      <c r="OWQ41" s="213"/>
      <c r="OWR41" s="213"/>
      <c r="OWS41" s="213"/>
      <c r="OWT41" s="213"/>
      <c r="OWU41" s="213"/>
      <c r="OWV41" s="213"/>
      <c r="OWW41" s="213"/>
      <c r="OWX41" s="213"/>
      <c r="OWY41" s="213"/>
      <c r="OWZ41" s="213"/>
      <c r="OXA41" s="213"/>
      <c r="OXB41" s="213"/>
      <c r="OXC41" s="213"/>
      <c r="OXD41" s="213"/>
      <c r="OXE41" s="213"/>
      <c r="OXF41" s="213"/>
      <c r="OXG41" s="213"/>
      <c r="OXH41" s="213"/>
      <c r="OXI41" s="213"/>
      <c r="OXJ41" s="213"/>
      <c r="OXK41" s="213"/>
      <c r="OXL41" s="213"/>
      <c r="OXM41" s="213"/>
      <c r="OXN41" s="213"/>
      <c r="OXO41" s="213"/>
      <c r="OXP41" s="213"/>
      <c r="OXQ41" s="213"/>
      <c r="OXR41" s="213"/>
      <c r="OXS41" s="213"/>
      <c r="OXT41" s="213"/>
      <c r="OXU41" s="213"/>
      <c r="OXV41" s="213"/>
      <c r="OXW41" s="213"/>
      <c r="OXX41" s="213"/>
      <c r="OXY41" s="213"/>
      <c r="OXZ41" s="213"/>
      <c r="OYA41" s="213"/>
      <c r="OYB41" s="213"/>
      <c r="OYC41" s="213"/>
      <c r="OYD41" s="213"/>
      <c r="OYE41" s="213"/>
      <c r="OYF41" s="213"/>
      <c r="OYG41" s="213"/>
      <c r="OYH41" s="213"/>
      <c r="OYI41" s="213"/>
      <c r="OYJ41" s="213"/>
      <c r="OYK41" s="213"/>
      <c r="OYL41" s="213"/>
      <c r="OYM41" s="213"/>
      <c r="OYN41" s="213"/>
      <c r="OYO41" s="213"/>
      <c r="OYP41" s="213"/>
      <c r="OYQ41" s="213"/>
      <c r="OYR41" s="213"/>
      <c r="OYS41" s="213"/>
      <c r="OYT41" s="213"/>
      <c r="OYU41" s="213"/>
      <c r="OYV41" s="213"/>
      <c r="OYW41" s="213"/>
      <c r="OYX41" s="213"/>
      <c r="OYY41" s="213"/>
      <c r="OYZ41" s="213"/>
      <c r="OZA41" s="213"/>
      <c r="OZB41" s="213"/>
      <c r="OZC41" s="213"/>
      <c r="OZD41" s="213"/>
      <c r="OZE41" s="213"/>
      <c r="OZF41" s="213"/>
      <c r="OZG41" s="213"/>
      <c r="OZH41" s="213"/>
      <c r="OZI41" s="213"/>
      <c r="OZJ41" s="213"/>
      <c r="OZK41" s="213"/>
      <c r="OZL41" s="213"/>
      <c r="OZM41" s="213"/>
      <c r="OZN41" s="213"/>
      <c r="OZO41" s="213"/>
      <c r="OZP41" s="213"/>
      <c r="OZQ41" s="213"/>
      <c r="OZR41" s="213"/>
      <c r="OZS41" s="213"/>
      <c r="OZT41" s="213"/>
      <c r="OZU41" s="213"/>
      <c r="OZV41" s="213"/>
      <c r="OZW41" s="213"/>
      <c r="OZX41" s="213"/>
      <c r="OZY41" s="213"/>
      <c r="OZZ41" s="213"/>
      <c r="PAA41" s="213"/>
      <c r="PAB41" s="213"/>
      <c r="PAC41" s="213"/>
      <c r="PAD41" s="213"/>
      <c r="PAE41" s="213"/>
      <c r="PAF41" s="213"/>
      <c r="PAG41" s="213"/>
      <c r="PAH41" s="213"/>
      <c r="PAI41" s="213"/>
      <c r="PAJ41" s="213"/>
      <c r="PAK41" s="213"/>
      <c r="PAL41" s="213"/>
      <c r="PAM41" s="213"/>
      <c r="PAN41" s="213"/>
      <c r="PAO41" s="213"/>
      <c r="PAP41" s="213"/>
      <c r="PAQ41" s="213"/>
      <c r="PAR41" s="213"/>
      <c r="PAS41" s="213"/>
      <c r="PAT41" s="213"/>
      <c r="PAU41" s="213"/>
      <c r="PAV41" s="213"/>
      <c r="PAW41" s="213"/>
      <c r="PAX41" s="213"/>
      <c r="PAY41" s="213"/>
      <c r="PAZ41" s="213"/>
      <c r="PBA41" s="213"/>
      <c r="PBB41" s="213"/>
      <c r="PBC41" s="213"/>
      <c r="PBD41" s="213"/>
      <c r="PBE41" s="213"/>
      <c r="PBF41" s="213"/>
      <c r="PBG41" s="213"/>
      <c r="PBH41" s="213"/>
      <c r="PBI41" s="213"/>
      <c r="PBJ41" s="213"/>
      <c r="PBK41" s="213"/>
      <c r="PBL41" s="213"/>
      <c r="PBM41" s="213"/>
      <c r="PBN41" s="213"/>
      <c r="PBO41" s="213"/>
      <c r="PBP41" s="213"/>
      <c r="PBQ41" s="213"/>
      <c r="PBR41" s="213"/>
      <c r="PBS41" s="213"/>
      <c r="PBT41" s="213"/>
      <c r="PBU41" s="213"/>
      <c r="PBV41" s="213"/>
      <c r="PBW41" s="213"/>
      <c r="PBX41" s="213"/>
      <c r="PBY41" s="213"/>
      <c r="PBZ41" s="213"/>
      <c r="PCA41" s="213"/>
      <c r="PCB41" s="213"/>
      <c r="PCC41" s="213"/>
      <c r="PCD41" s="213"/>
      <c r="PCE41" s="213"/>
      <c r="PCF41" s="213"/>
      <c r="PCG41" s="213"/>
      <c r="PCH41" s="213"/>
      <c r="PCI41" s="213"/>
      <c r="PCJ41" s="213"/>
      <c r="PCK41" s="213"/>
      <c r="PCL41" s="213"/>
      <c r="PCM41" s="213"/>
      <c r="PCN41" s="213"/>
      <c r="PCO41" s="213"/>
      <c r="PCP41" s="213"/>
      <c r="PCQ41" s="213"/>
      <c r="PCR41" s="213"/>
      <c r="PCS41" s="213"/>
      <c r="PCT41" s="213"/>
      <c r="PCU41" s="213"/>
      <c r="PCV41" s="213"/>
      <c r="PCW41" s="213"/>
      <c r="PCX41" s="213"/>
      <c r="PCY41" s="213"/>
      <c r="PCZ41" s="213"/>
      <c r="PDA41" s="213"/>
      <c r="PDB41" s="213"/>
      <c r="PDC41" s="213"/>
      <c r="PDD41" s="213"/>
      <c r="PDE41" s="213"/>
      <c r="PDF41" s="213"/>
      <c r="PDG41" s="213"/>
      <c r="PDH41" s="213"/>
      <c r="PDI41" s="213"/>
      <c r="PDJ41" s="213"/>
      <c r="PDK41" s="213"/>
      <c r="PDL41" s="213"/>
      <c r="PDM41" s="213"/>
      <c r="PDN41" s="213"/>
      <c r="PDO41" s="213"/>
      <c r="PDP41" s="213"/>
      <c r="PDQ41" s="213"/>
      <c r="PDR41" s="213"/>
      <c r="PDS41" s="213"/>
      <c r="PDT41" s="213"/>
      <c r="PDU41" s="213"/>
      <c r="PDV41" s="213"/>
      <c r="PDW41" s="213"/>
      <c r="PDX41" s="213"/>
      <c r="PDY41" s="213"/>
      <c r="PDZ41" s="213"/>
      <c r="PEA41" s="213"/>
      <c r="PEB41" s="213"/>
      <c r="PEC41" s="213"/>
      <c r="PED41" s="213"/>
      <c r="PEE41" s="213"/>
      <c r="PEF41" s="213"/>
      <c r="PEG41" s="213"/>
      <c r="PEH41" s="213"/>
      <c r="PEI41" s="213"/>
      <c r="PEJ41" s="213"/>
      <c r="PEK41" s="213"/>
      <c r="PEL41" s="213"/>
      <c r="PEM41" s="213"/>
      <c r="PEN41" s="213"/>
      <c r="PEO41" s="213"/>
      <c r="PEP41" s="213"/>
      <c r="PEQ41" s="213"/>
      <c r="PER41" s="213"/>
      <c r="PES41" s="213"/>
      <c r="PET41" s="213"/>
      <c r="PEU41" s="213"/>
      <c r="PEV41" s="213"/>
      <c r="PEW41" s="213"/>
      <c r="PEX41" s="213"/>
      <c r="PEY41" s="213"/>
      <c r="PEZ41" s="213"/>
      <c r="PFA41" s="213"/>
      <c r="PFB41" s="213"/>
      <c r="PFC41" s="213"/>
      <c r="PFD41" s="213"/>
      <c r="PFE41" s="213"/>
      <c r="PFF41" s="213"/>
      <c r="PFG41" s="213"/>
      <c r="PFH41" s="213"/>
      <c r="PFI41" s="213"/>
      <c r="PFJ41" s="213"/>
      <c r="PFK41" s="213"/>
      <c r="PFL41" s="213"/>
      <c r="PFM41" s="213"/>
      <c r="PFN41" s="213"/>
      <c r="PFO41" s="213"/>
      <c r="PFP41" s="213"/>
      <c r="PFQ41" s="213"/>
      <c r="PFR41" s="213"/>
      <c r="PFS41" s="213"/>
      <c r="PFT41" s="213"/>
      <c r="PFU41" s="213"/>
      <c r="PFV41" s="213"/>
      <c r="PFW41" s="213"/>
      <c r="PFX41" s="213"/>
      <c r="PFY41" s="213"/>
      <c r="PFZ41" s="213"/>
      <c r="PGA41" s="213"/>
      <c r="PGB41" s="213"/>
      <c r="PGC41" s="213"/>
      <c r="PGD41" s="213"/>
      <c r="PGE41" s="213"/>
      <c r="PGF41" s="213"/>
      <c r="PGG41" s="213"/>
      <c r="PGH41" s="213"/>
      <c r="PGI41" s="213"/>
      <c r="PGJ41" s="213"/>
      <c r="PGK41" s="213"/>
      <c r="PGL41" s="213"/>
      <c r="PGM41" s="213"/>
      <c r="PGN41" s="213"/>
      <c r="PGO41" s="213"/>
      <c r="PGP41" s="213"/>
      <c r="PGQ41" s="213"/>
      <c r="PGR41" s="213"/>
      <c r="PGS41" s="213"/>
      <c r="PGT41" s="213"/>
      <c r="PGU41" s="213"/>
      <c r="PGV41" s="213"/>
      <c r="PGW41" s="213"/>
      <c r="PGX41" s="213"/>
      <c r="PGY41" s="213"/>
      <c r="PGZ41" s="213"/>
      <c r="PHA41" s="213"/>
      <c r="PHB41" s="213"/>
      <c r="PHC41" s="213"/>
      <c r="PHD41" s="213"/>
      <c r="PHE41" s="213"/>
      <c r="PHF41" s="213"/>
      <c r="PHG41" s="213"/>
      <c r="PHH41" s="213"/>
      <c r="PHI41" s="213"/>
      <c r="PHJ41" s="213"/>
      <c r="PHK41" s="213"/>
      <c r="PHL41" s="213"/>
      <c r="PHM41" s="213"/>
      <c r="PHN41" s="213"/>
      <c r="PHO41" s="213"/>
      <c r="PHP41" s="213"/>
      <c r="PHQ41" s="213"/>
      <c r="PHR41" s="213"/>
      <c r="PHS41" s="213"/>
      <c r="PHT41" s="213"/>
      <c r="PHU41" s="213"/>
      <c r="PHV41" s="213"/>
      <c r="PHW41" s="213"/>
      <c r="PHX41" s="213"/>
      <c r="PHY41" s="213"/>
      <c r="PHZ41" s="213"/>
      <c r="PIA41" s="213"/>
      <c r="PIB41" s="213"/>
      <c r="PIC41" s="213"/>
      <c r="PID41" s="213"/>
      <c r="PIE41" s="213"/>
      <c r="PIF41" s="213"/>
      <c r="PIG41" s="213"/>
      <c r="PIH41" s="213"/>
      <c r="PII41" s="213"/>
      <c r="PIJ41" s="213"/>
      <c r="PIK41" s="213"/>
      <c r="PIL41" s="213"/>
      <c r="PIM41" s="213"/>
      <c r="PIN41" s="213"/>
      <c r="PIO41" s="213"/>
      <c r="PIP41" s="213"/>
      <c r="PIQ41" s="213"/>
      <c r="PIR41" s="213"/>
      <c r="PIS41" s="213"/>
      <c r="PIT41" s="213"/>
      <c r="PIU41" s="213"/>
      <c r="PIV41" s="213"/>
      <c r="PIW41" s="213"/>
      <c r="PIX41" s="213"/>
      <c r="PIY41" s="213"/>
      <c r="PIZ41" s="213"/>
      <c r="PJA41" s="213"/>
      <c r="PJB41" s="213"/>
      <c r="PJC41" s="213"/>
      <c r="PJD41" s="213"/>
      <c r="PJE41" s="213"/>
      <c r="PJF41" s="213"/>
      <c r="PJG41" s="213"/>
      <c r="PJH41" s="213"/>
      <c r="PJI41" s="213"/>
      <c r="PJJ41" s="213"/>
      <c r="PJK41" s="213"/>
      <c r="PJL41" s="213"/>
      <c r="PJM41" s="213"/>
      <c r="PJN41" s="213"/>
      <c r="PJO41" s="213"/>
      <c r="PJP41" s="213"/>
      <c r="PJQ41" s="213"/>
      <c r="PJR41" s="213"/>
      <c r="PJS41" s="213"/>
      <c r="PJT41" s="213"/>
      <c r="PJU41" s="213"/>
      <c r="PJV41" s="213"/>
      <c r="PJW41" s="213"/>
      <c r="PJX41" s="213"/>
      <c r="PJY41" s="213"/>
      <c r="PJZ41" s="213"/>
      <c r="PKA41" s="213"/>
      <c r="PKB41" s="213"/>
      <c r="PKC41" s="213"/>
      <c r="PKD41" s="213"/>
      <c r="PKE41" s="213"/>
      <c r="PKF41" s="213"/>
      <c r="PKG41" s="213"/>
      <c r="PKH41" s="213"/>
      <c r="PKI41" s="213"/>
      <c r="PKJ41" s="213"/>
      <c r="PKK41" s="213"/>
      <c r="PKL41" s="213"/>
      <c r="PKM41" s="213"/>
      <c r="PKN41" s="213"/>
      <c r="PKO41" s="213"/>
      <c r="PKP41" s="213"/>
      <c r="PKQ41" s="213"/>
      <c r="PKR41" s="213"/>
      <c r="PKS41" s="213"/>
      <c r="PKT41" s="213"/>
      <c r="PKU41" s="213"/>
      <c r="PKV41" s="213"/>
      <c r="PKW41" s="213"/>
      <c r="PKX41" s="213"/>
      <c r="PKY41" s="213"/>
      <c r="PKZ41" s="213"/>
      <c r="PLA41" s="213"/>
      <c r="PLB41" s="213"/>
      <c r="PLC41" s="213"/>
      <c r="PLD41" s="213"/>
      <c r="PLE41" s="213"/>
      <c r="PLF41" s="213"/>
      <c r="PLG41" s="213"/>
      <c r="PLH41" s="213"/>
      <c r="PLI41" s="213"/>
      <c r="PLJ41" s="213"/>
      <c r="PLK41" s="213"/>
      <c r="PLL41" s="213"/>
      <c r="PLM41" s="213"/>
      <c r="PLN41" s="213"/>
      <c r="PLO41" s="213"/>
      <c r="PLP41" s="213"/>
      <c r="PLQ41" s="213"/>
      <c r="PLR41" s="213"/>
      <c r="PLS41" s="213"/>
      <c r="PLT41" s="213"/>
      <c r="PLU41" s="213"/>
      <c r="PLV41" s="213"/>
      <c r="PLW41" s="213"/>
      <c r="PLX41" s="213"/>
      <c r="PLY41" s="213"/>
      <c r="PLZ41" s="213"/>
      <c r="PMA41" s="213"/>
      <c r="PMB41" s="213"/>
      <c r="PMC41" s="213"/>
      <c r="PMD41" s="213"/>
      <c r="PME41" s="213"/>
      <c r="PMF41" s="213"/>
      <c r="PMG41" s="213"/>
      <c r="PMH41" s="213"/>
      <c r="PMI41" s="213"/>
      <c r="PMJ41" s="213"/>
      <c r="PMK41" s="213"/>
      <c r="PML41" s="213"/>
      <c r="PMM41" s="213"/>
      <c r="PMN41" s="213"/>
      <c r="PMO41" s="213"/>
      <c r="PMP41" s="213"/>
      <c r="PMQ41" s="213"/>
      <c r="PMR41" s="213"/>
      <c r="PMS41" s="213"/>
      <c r="PMT41" s="213"/>
      <c r="PMU41" s="213"/>
      <c r="PMV41" s="213"/>
      <c r="PMW41" s="213"/>
      <c r="PMX41" s="213"/>
      <c r="PMY41" s="213"/>
      <c r="PMZ41" s="213"/>
      <c r="PNA41" s="213"/>
      <c r="PNB41" s="213"/>
      <c r="PNC41" s="213"/>
      <c r="PND41" s="213"/>
      <c r="PNE41" s="213"/>
      <c r="PNF41" s="213"/>
      <c r="PNG41" s="213"/>
      <c r="PNH41" s="213"/>
      <c r="PNI41" s="213"/>
      <c r="PNJ41" s="213"/>
      <c r="PNK41" s="213"/>
      <c r="PNL41" s="213"/>
      <c r="PNM41" s="213"/>
      <c r="PNN41" s="213"/>
      <c r="PNO41" s="213"/>
      <c r="PNP41" s="213"/>
      <c r="PNQ41" s="213"/>
      <c r="PNR41" s="213"/>
      <c r="PNS41" s="213"/>
      <c r="PNT41" s="213"/>
      <c r="PNU41" s="213"/>
      <c r="PNV41" s="213"/>
      <c r="PNW41" s="213"/>
      <c r="PNX41" s="213"/>
      <c r="PNY41" s="213"/>
      <c r="PNZ41" s="213"/>
      <c r="POA41" s="213"/>
      <c r="POB41" s="213"/>
      <c r="POC41" s="213"/>
      <c r="POD41" s="213"/>
      <c r="POE41" s="213"/>
      <c r="POF41" s="213"/>
      <c r="POG41" s="213"/>
      <c r="POH41" s="213"/>
      <c r="POI41" s="213"/>
      <c r="POJ41" s="213"/>
      <c r="POK41" s="213"/>
      <c r="POL41" s="213"/>
      <c r="POM41" s="213"/>
      <c r="PON41" s="213"/>
      <c r="POO41" s="213"/>
      <c r="POP41" s="213"/>
      <c r="POQ41" s="213"/>
      <c r="POR41" s="213"/>
      <c r="POS41" s="213"/>
      <c r="POT41" s="213"/>
      <c r="POU41" s="213"/>
      <c r="POV41" s="213"/>
      <c r="POW41" s="213"/>
      <c r="POX41" s="213"/>
      <c r="POY41" s="213"/>
      <c r="POZ41" s="213"/>
      <c r="PPA41" s="213"/>
      <c r="PPB41" s="213"/>
      <c r="PPC41" s="213"/>
      <c r="PPD41" s="213"/>
      <c r="PPE41" s="213"/>
      <c r="PPF41" s="213"/>
      <c r="PPG41" s="213"/>
      <c r="PPH41" s="213"/>
      <c r="PPI41" s="213"/>
      <c r="PPJ41" s="213"/>
      <c r="PPK41" s="213"/>
      <c r="PPL41" s="213"/>
      <c r="PPM41" s="213"/>
      <c r="PPN41" s="213"/>
      <c r="PPO41" s="213"/>
      <c r="PPP41" s="213"/>
      <c r="PPQ41" s="213"/>
      <c r="PPR41" s="213"/>
      <c r="PPS41" s="213"/>
      <c r="PPT41" s="213"/>
      <c r="PPU41" s="213"/>
      <c r="PPV41" s="213"/>
      <c r="PPW41" s="213"/>
      <c r="PPX41" s="213"/>
      <c r="PPY41" s="213"/>
      <c r="PPZ41" s="213"/>
      <c r="PQA41" s="213"/>
      <c r="PQB41" s="213"/>
      <c r="PQC41" s="213"/>
      <c r="PQD41" s="213"/>
      <c r="PQE41" s="213"/>
      <c r="PQF41" s="213"/>
      <c r="PQG41" s="213"/>
      <c r="PQH41" s="213"/>
      <c r="PQI41" s="213"/>
      <c r="PQJ41" s="213"/>
      <c r="PQK41" s="213"/>
      <c r="PQL41" s="213"/>
      <c r="PQM41" s="213"/>
      <c r="PQN41" s="213"/>
      <c r="PQO41" s="213"/>
      <c r="PQP41" s="213"/>
      <c r="PQQ41" s="213"/>
      <c r="PQR41" s="213"/>
      <c r="PQS41" s="213"/>
      <c r="PQT41" s="213"/>
      <c r="PQU41" s="213"/>
      <c r="PQV41" s="213"/>
      <c r="PQW41" s="213"/>
      <c r="PQX41" s="213"/>
      <c r="PQY41" s="213"/>
      <c r="PQZ41" s="213"/>
      <c r="PRA41" s="213"/>
      <c r="PRB41" s="213"/>
      <c r="PRC41" s="213"/>
      <c r="PRD41" s="213"/>
      <c r="PRE41" s="213"/>
      <c r="PRF41" s="213"/>
      <c r="PRG41" s="213"/>
      <c r="PRH41" s="213"/>
      <c r="PRI41" s="213"/>
      <c r="PRJ41" s="213"/>
      <c r="PRK41" s="213"/>
      <c r="PRL41" s="213"/>
      <c r="PRM41" s="213"/>
      <c r="PRN41" s="213"/>
      <c r="PRO41" s="213"/>
      <c r="PRP41" s="213"/>
      <c r="PRQ41" s="213"/>
      <c r="PRR41" s="213"/>
      <c r="PRS41" s="213"/>
      <c r="PRT41" s="213"/>
      <c r="PRU41" s="213"/>
      <c r="PRV41" s="213"/>
      <c r="PRW41" s="213"/>
      <c r="PRX41" s="213"/>
      <c r="PRY41" s="213"/>
      <c r="PRZ41" s="213"/>
      <c r="PSA41" s="213"/>
      <c r="PSB41" s="213"/>
      <c r="PSC41" s="213"/>
      <c r="PSD41" s="213"/>
      <c r="PSE41" s="213"/>
      <c r="PSF41" s="213"/>
      <c r="PSG41" s="213"/>
      <c r="PSH41" s="213"/>
      <c r="PSI41" s="213"/>
      <c r="PSJ41" s="213"/>
      <c r="PSK41" s="213"/>
      <c r="PSL41" s="213"/>
      <c r="PSM41" s="213"/>
      <c r="PSN41" s="213"/>
      <c r="PSO41" s="213"/>
      <c r="PSP41" s="213"/>
      <c r="PSQ41" s="213"/>
      <c r="PSR41" s="213"/>
      <c r="PSS41" s="213"/>
      <c r="PST41" s="213"/>
      <c r="PSU41" s="213"/>
      <c r="PSV41" s="213"/>
      <c r="PSW41" s="213"/>
      <c r="PSX41" s="213"/>
      <c r="PSY41" s="213"/>
      <c r="PSZ41" s="213"/>
      <c r="PTA41" s="213"/>
      <c r="PTB41" s="213"/>
      <c r="PTC41" s="213"/>
      <c r="PTD41" s="213"/>
      <c r="PTE41" s="213"/>
      <c r="PTF41" s="213"/>
      <c r="PTG41" s="213"/>
      <c r="PTH41" s="213"/>
      <c r="PTI41" s="213"/>
      <c r="PTJ41" s="213"/>
      <c r="PTK41" s="213"/>
      <c r="PTL41" s="213"/>
      <c r="PTM41" s="213"/>
      <c r="PTN41" s="213"/>
      <c r="PTO41" s="213"/>
      <c r="PTP41" s="213"/>
      <c r="PTQ41" s="213"/>
      <c r="PTR41" s="213"/>
      <c r="PTS41" s="213"/>
      <c r="PTT41" s="213"/>
      <c r="PTU41" s="213"/>
      <c r="PTV41" s="213"/>
      <c r="PTW41" s="213"/>
      <c r="PTX41" s="213"/>
      <c r="PTY41" s="213"/>
      <c r="PTZ41" s="213"/>
      <c r="PUA41" s="213"/>
      <c r="PUB41" s="213"/>
      <c r="PUC41" s="213"/>
      <c r="PUD41" s="213"/>
      <c r="PUE41" s="213"/>
      <c r="PUF41" s="213"/>
      <c r="PUG41" s="213"/>
      <c r="PUH41" s="213"/>
      <c r="PUI41" s="213"/>
      <c r="PUJ41" s="213"/>
      <c r="PUK41" s="213"/>
      <c r="PUL41" s="213"/>
      <c r="PUM41" s="213"/>
      <c r="PUN41" s="213"/>
      <c r="PUO41" s="213"/>
      <c r="PUP41" s="213"/>
      <c r="PUQ41" s="213"/>
      <c r="PUR41" s="213"/>
      <c r="PUS41" s="213"/>
      <c r="PUT41" s="213"/>
      <c r="PUU41" s="213"/>
      <c r="PUV41" s="213"/>
      <c r="PUW41" s="213"/>
      <c r="PUX41" s="213"/>
      <c r="PUY41" s="213"/>
      <c r="PUZ41" s="213"/>
      <c r="PVA41" s="213"/>
      <c r="PVB41" s="213"/>
      <c r="PVC41" s="213"/>
      <c r="PVD41" s="213"/>
      <c r="PVE41" s="213"/>
      <c r="PVF41" s="213"/>
      <c r="PVG41" s="213"/>
      <c r="PVH41" s="213"/>
      <c r="PVI41" s="213"/>
      <c r="PVJ41" s="213"/>
      <c r="PVK41" s="213"/>
      <c r="PVL41" s="213"/>
      <c r="PVM41" s="213"/>
      <c r="PVN41" s="213"/>
      <c r="PVO41" s="213"/>
      <c r="PVP41" s="213"/>
      <c r="PVQ41" s="213"/>
      <c r="PVR41" s="213"/>
      <c r="PVS41" s="213"/>
      <c r="PVT41" s="213"/>
      <c r="PVU41" s="213"/>
      <c r="PVV41" s="213"/>
      <c r="PVW41" s="213"/>
      <c r="PVX41" s="213"/>
      <c r="PVY41" s="213"/>
      <c r="PVZ41" s="213"/>
      <c r="PWA41" s="213"/>
      <c r="PWB41" s="213"/>
      <c r="PWC41" s="213"/>
      <c r="PWD41" s="213"/>
      <c r="PWE41" s="213"/>
      <c r="PWF41" s="213"/>
      <c r="PWG41" s="213"/>
      <c r="PWH41" s="213"/>
      <c r="PWI41" s="213"/>
      <c r="PWJ41" s="213"/>
      <c r="PWK41" s="213"/>
      <c r="PWL41" s="213"/>
      <c r="PWM41" s="213"/>
      <c r="PWN41" s="213"/>
      <c r="PWO41" s="213"/>
      <c r="PWP41" s="213"/>
      <c r="PWQ41" s="213"/>
      <c r="PWR41" s="213"/>
      <c r="PWS41" s="213"/>
      <c r="PWT41" s="213"/>
      <c r="PWU41" s="213"/>
      <c r="PWV41" s="213"/>
      <c r="PWW41" s="213"/>
      <c r="PWX41" s="213"/>
      <c r="PWY41" s="213"/>
      <c r="PWZ41" s="213"/>
      <c r="PXA41" s="213"/>
      <c r="PXB41" s="213"/>
      <c r="PXC41" s="213"/>
      <c r="PXD41" s="213"/>
      <c r="PXE41" s="213"/>
      <c r="PXF41" s="213"/>
      <c r="PXG41" s="213"/>
      <c r="PXH41" s="213"/>
      <c r="PXI41" s="213"/>
      <c r="PXJ41" s="213"/>
      <c r="PXK41" s="213"/>
      <c r="PXL41" s="213"/>
      <c r="PXM41" s="213"/>
      <c r="PXN41" s="213"/>
      <c r="PXO41" s="213"/>
      <c r="PXP41" s="213"/>
      <c r="PXQ41" s="213"/>
      <c r="PXR41" s="213"/>
      <c r="PXS41" s="213"/>
      <c r="PXT41" s="213"/>
      <c r="PXU41" s="213"/>
      <c r="PXV41" s="213"/>
      <c r="PXW41" s="213"/>
      <c r="PXX41" s="213"/>
      <c r="PXY41" s="213"/>
      <c r="PXZ41" s="213"/>
      <c r="PYA41" s="213"/>
      <c r="PYB41" s="213"/>
      <c r="PYC41" s="213"/>
      <c r="PYD41" s="213"/>
      <c r="PYE41" s="213"/>
      <c r="PYF41" s="213"/>
      <c r="PYG41" s="213"/>
      <c r="PYH41" s="213"/>
      <c r="PYI41" s="213"/>
      <c r="PYJ41" s="213"/>
      <c r="PYK41" s="213"/>
      <c r="PYL41" s="213"/>
      <c r="PYM41" s="213"/>
      <c r="PYN41" s="213"/>
      <c r="PYO41" s="213"/>
      <c r="PYP41" s="213"/>
      <c r="PYQ41" s="213"/>
      <c r="PYR41" s="213"/>
      <c r="PYS41" s="213"/>
      <c r="PYT41" s="213"/>
      <c r="PYU41" s="213"/>
      <c r="PYV41" s="213"/>
      <c r="PYW41" s="213"/>
      <c r="PYX41" s="213"/>
      <c r="PYY41" s="213"/>
      <c r="PYZ41" s="213"/>
      <c r="PZA41" s="213"/>
      <c r="PZB41" s="213"/>
      <c r="PZC41" s="213"/>
      <c r="PZD41" s="213"/>
      <c r="PZE41" s="213"/>
      <c r="PZF41" s="213"/>
      <c r="PZG41" s="213"/>
      <c r="PZH41" s="213"/>
      <c r="PZI41" s="213"/>
      <c r="PZJ41" s="213"/>
      <c r="PZK41" s="213"/>
      <c r="PZL41" s="213"/>
      <c r="PZM41" s="213"/>
      <c r="PZN41" s="213"/>
      <c r="PZO41" s="213"/>
      <c r="PZP41" s="213"/>
      <c r="PZQ41" s="213"/>
      <c r="PZR41" s="213"/>
      <c r="PZS41" s="213"/>
      <c r="PZT41" s="213"/>
      <c r="PZU41" s="213"/>
      <c r="PZV41" s="213"/>
      <c r="PZW41" s="213"/>
      <c r="PZX41" s="213"/>
      <c r="PZY41" s="213"/>
      <c r="PZZ41" s="213"/>
      <c r="QAA41" s="213"/>
      <c r="QAB41" s="213"/>
      <c r="QAC41" s="213"/>
      <c r="QAD41" s="213"/>
      <c r="QAE41" s="213"/>
      <c r="QAF41" s="213"/>
      <c r="QAG41" s="213"/>
      <c r="QAH41" s="213"/>
      <c r="QAI41" s="213"/>
      <c r="QAJ41" s="213"/>
      <c r="QAK41" s="213"/>
      <c r="QAL41" s="213"/>
      <c r="QAM41" s="213"/>
      <c r="QAN41" s="213"/>
      <c r="QAO41" s="213"/>
      <c r="QAP41" s="213"/>
      <c r="QAQ41" s="213"/>
      <c r="QAR41" s="213"/>
      <c r="QAS41" s="213"/>
      <c r="QAT41" s="213"/>
      <c r="QAU41" s="213"/>
      <c r="QAV41" s="213"/>
      <c r="QAW41" s="213"/>
      <c r="QAX41" s="213"/>
      <c r="QAY41" s="213"/>
      <c r="QAZ41" s="213"/>
      <c r="QBA41" s="213"/>
      <c r="QBB41" s="213"/>
      <c r="QBC41" s="213"/>
      <c r="QBD41" s="213"/>
      <c r="QBE41" s="213"/>
      <c r="QBF41" s="213"/>
      <c r="QBG41" s="213"/>
      <c r="QBH41" s="213"/>
      <c r="QBI41" s="213"/>
      <c r="QBJ41" s="213"/>
      <c r="QBK41" s="213"/>
      <c r="QBL41" s="213"/>
      <c r="QBM41" s="213"/>
      <c r="QBN41" s="213"/>
      <c r="QBO41" s="213"/>
      <c r="QBP41" s="213"/>
      <c r="QBQ41" s="213"/>
      <c r="QBR41" s="213"/>
      <c r="QBS41" s="213"/>
      <c r="QBT41" s="213"/>
      <c r="QBU41" s="213"/>
      <c r="QBV41" s="213"/>
      <c r="QBW41" s="213"/>
      <c r="QBX41" s="213"/>
      <c r="QBY41" s="213"/>
      <c r="QBZ41" s="213"/>
      <c r="QCA41" s="213"/>
      <c r="QCB41" s="213"/>
      <c r="QCC41" s="213"/>
      <c r="QCD41" s="213"/>
      <c r="QCE41" s="213"/>
      <c r="QCF41" s="213"/>
      <c r="QCG41" s="213"/>
      <c r="QCH41" s="213"/>
      <c r="QCI41" s="213"/>
      <c r="QCJ41" s="213"/>
      <c r="QCK41" s="213"/>
      <c r="QCL41" s="213"/>
      <c r="QCM41" s="213"/>
      <c r="QCN41" s="213"/>
      <c r="QCO41" s="213"/>
      <c r="QCP41" s="213"/>
      <c r="QCQ41" s="213"/>
      <c r="QCR41" s="213"/>
      <c r="QCS41" s="213"/>
      <c r="QCT41" s="213"/>
      <c r="QCU41" s="213"/>
      <c r="QCV41" s="213"/>
      <c r="QCW41" s="213"/>
      <c r="QCX41" s="213"/>
      <c r="QCY41" s="213"/>
      <c r="QCZ41" s="213"/>
      <c r="QDA41" s="213"/>
      <c r="QDB41" s="213"/>
      <c r="QDC41" s="213"/>
      <c r="QDD41" s="213"/>
      <c r="QDE41" s="213"/>
      <c r="QDF41" s="213"/>
      <c r="QDG41" s="213"/>
      <c r="QDH41" s="213"/>
      <c r="QDI41" s="213"/>
      <c r="QDJ41" s="213"/>
      <c r="QDK41" s="213"/>
      <c r="QDL41" s="213"/>
      <c r="QDM41" s="213"/>
      <c r="QDN41" s="213"/>
      <c r="QDO41" s="213"/>
      <c r="QDP41" s="213"/>
      <c r="QDQ41" s="213"/>
      <c r="QDR41" s="213"/>
      <c r="QDS41" s="213"/>
      <c r="QDT41" s="213"/>
      <c r="QDU41" s="213"/>
      <c r="QDV41" s="213"/>
      <c r="QDW41" s="213"/>
      <c r="QDX41" s="213"/>
      <c r="QDY41" s="213"/>
      <c r="QDZ41" s="213"/>
      <c r="QEA41" s="213"/>
      <c r="QEB41" s="213"/>
      <c r="QEC41" s="213"/>
      <c r="QED41" s="213"/>
      <c r="QEE41" s="213"/>
      <c r="QEF41" s="213"/>
      <c r="QEG41" s="213"/>
      <c r="QEH41" s="213"/>
      <c r="QEI41" s="213"/>
      <c r="QEJ41" s="213"/>
      <c r="QEK41" s="213"/>
      <c r="QEL41" s="213"/>
      <c r="QEM41" s="213"/>
      <c r="QEN41" s="213"/>
      <c r="QEO41" s="213"/>
      <c r="QEP41" s="213"/>
      <c r="QEQ41" s="213"/>
      <c r="QER41" s="213"/>
      <c r="QES41" s="213"/>
      <c r="QET41" s="213"/>
      <c r="QEU41" s="213"/>
      <c r="QEV41" s="213"/>
      <c r="QEW41" s="213"/>
      <c r="QEX41" s="213"/>
      <c r="QEY41" s="213"/>
      <c r="QEZ41" s="213"/>
      <c r="QFA41" s="213"/>
      <c r="QFB41" s="213"/>
      <c r="QFC41" s="213"/>
      <c r="QFD41" s="213"/>
      <c r="QFE41" s="213"/>
      <c r="QFF41" s="213"/>
      <c r="QFG41" s="213"/>
      <c r="QFH41" s="213"/>
      <c r="QFI41" s="213"/>
      <c r="QFJ41" s="213"/>
      <c r="QFK41" s="213"/>
      <c r="QFL41" s="213"/>
      <c r="QFM41" s="213"/>
      <c r="QFN41" s="213"/>
      <c r="QFO41" s="213"/>
      <c r="QFP41" s="213"/>
      <c r="QFQ41" s="213"/>
      <c r="QFR41" s="213"/>
      <c r="QFS41" s="213"/>
      <c r="QFT41" s="213"/>
      <c r="QFU41" s="213"/>
      <c r="QFV41" s="213"/>
      <c r="QFW41" s="213"/>
      <c r="QFX41" s="213"/>
      <c r="QFY41" s="213"/>
      <c r="QFZ41" s="213"/>
      <c r="QGA41" s="213"/>
      <c r="QGB41" s="213"/>
      <c r="QGC41" s="213"/>
      <c r="QGD41" s="213"/>
      <c r="QGE41" s="213"/>
      <c r="QGF41" s="213"/>
      <c r="QGG41" s="213"/>
      <c r="QGH41" s="213"/>
      <c r="QGI41" s="213"/>
      <c r="QGJ41" s="213"/>
      <c r="QGK41" s="213"/>
      <c r="QGL41" s="213"/>
      <c r="QGM41" s="213"/>
      <c r="QGN41" s="213"/>
      <c r="QGO41" s="213"/>
      <c r="QGP41" s="213"/>
      <c r="QGQ41" s="213"/>
      <c r="QGR41" s="213"/>
      <c r="QGS41" s="213"/>
      <c r="QGT41" s="213"/>
      <c r="QGU41" s="213"/>
      <c r="QGV41" s="213"/>
      <c r="QGW41" s="213"/>
      <c r="QGX41" s="213"/>
      <c r="QGY41" s="213"/>
      <c r="QGZ41" s="213"/>
      <c r="QHA41" s="213"/>
      <c r="QHB41" s="213"/>
      <c r="QHC41" s="213"/>
      <c r="QHD41" s="213"/>
      <c r="QHE41" s="213"/>
      <c r="QHF41" s="213"/>
      <c r="QHG41" s="213"/>
      <c r="QHH41" s="213"/>
      <c r="QHI41" s="213"/>
      <c r="QHJ41" s="213"/>
      <c r="QHK41" s="213"/>
      <c r="QHL41" s="213"/>
      <c r="QHM41" s="213"/>
      <c r="QHN41" s="213"/>
      <c r="QHO41" s="213"/>
      <c r="QHP41" s="213"/>
      <c r="QHQ41" s="213"/>
      <c r="QHR41" s="213"/>
      <c r="QHS41" s="213"/>
      <c r="QHT41" s="213"/>
      <c r="QHU41" s="213"/>
      <c r="QHV41" s="213"/>
      <c r="QHW41" s="213"/>
      <c r="QHX41" s="213"/>
      <c r="QHY41" s="213"/>
      <c r="QHZ41" s="213"/>
      <c r="QIA41" s="213"/>
      <c r="QIB41" s="213"/>
      <c r="QIC41" s="213"/>
      <c r="QID41" s="213"/>
      <c r="QIE41" s="213"/>
      <c r="QIF41" s="213"/>
      <c r="QIG41" s="213"/>
      <c r="QIH41" s="213"/>
      <c r="QII41" s="213"/>
      <c r="QIJ41" s="213"/>
      <c r="QIK41" s="213"/>
      <c r="QIL41" s="213"/>
      <c r="QIM41" s="213"/>
      <c r="QIN41" s="213"/>
      <c r="QIO41" s="213"/>
      <c r="QIP41" s="213"/>
      <c r="QIQ41" s="213"/>
      <c r="QIR41" s="213"/>
      <c r="QIS41" s="213"/>
      <c r="QIT41" s="213"/>
      <c r="QIU41" s="213"/>
      <c r="QIV41" s="213"/>
      <c r="QIW41" s="213"/>
      <c r="QIX41" s="213"/>
      <c r="QIY41" s="213"/>
      <c r="QIZ41" s="213"/>
      <c r="QJA41" s="213"/>
      <c r="QJB41" s="213"/>
      <c r="QJC41" s="213"/>
      <c r="QJD41" s="213"/>
      <c r="QJE41" s="213"/>
      <c r="QJF41" s="213"/>
      <c r="QJG41" s="213"/>
      <c r="QJH41" s="213"/>
      <c r="QJI41" s="213"/>
      <c r="QJJ41" s="213"/>
      <c r="QJK41" s="213"/>
      <c r="QJL41" s="213"/>
      <c r="QJM41" s="213"/>
      <c r="QJN41" s="213"/>
      <c r="QJO41" s="213"/>
      <c r="QJP41" s="213"/>
      <c r="QJQ41" s="213"/>
      <c r="QJR41" s="213"/>
      <c r="QJS41" s="213"/>
      <c r="QJT41" s="213"/>
      <c r="QJU41" s="213"/>
      <c r="QJV41" s="213"/>
      <c r="QJW41" s="213"/>
      <c r="QJX41" s="213"/>
      <c r="QJY41" s="213"/>
      <c r="QJZ41" s="213"/>
      <c r="QKA41" s="213"/>
      <c r="QKB41" s="213"/>
      <c r="QKC41" s="213"/>
      <c r="QKD41" s="213"/>
      <c r="QKE41" s="213"/>
      <c r="QKF41" s="213"/>
      <c r="QKG41" s="213"/>
      <c r="QKH41" s="213"/>
      <c r="QKI41" s="213"/>
      <c r="QKJ41" s="213"/>
      <c r="QKK41" s="213"/>
      <c r="QKL41" s="213"/>
      <c r="QKM41" s="213"/>
      <c r="QKN41" s="213"/>
      <c r="QKO41" s="213"/>
      <c r="QKP41" s="213"/>
      <c r="QKQ41" s="213"/>
      <c r="QKR41" s="213"/>
      <c r="QKS41" s="213"/>
      <c r="QKT41" s="213"/>
      <c r="QKU41" s="213"/>
      <c r="QKV41" s="213"/>
      <c r="QKW41" s="213"/>
      <c r="QKX41" s="213"/>
      <c r="QKY41" s="213"/>
      <c r="QKZ41" s="213"/>
      <c r="QLA41" s="213"/>
      <c r="QLB41" s="213"/>
      <c r="QLC41" s="213"/>
      <c r="QLD41" s="213"/>
      <c r="QLE41" s="213"/>
      <c r="QLF41" s="213"/>
      <c r="QLG41" s="213"/>
      <c r="QLH41" s="213"/>
      <c r="QLI41" s="213"/>
      <c r="QLJ41" s="213"/>
      <c r="QLK41" s="213"/>
      <c r="QLL41" s="213"/>
      <c r="QLM41" s="213"/>
      <c r="QLN41" s="213"/>
      <c r="QLO41" s="213"/>
      <c r="QLP41" s="213"/>
      <c r="QLQ41" s="213"/>
      <c r="QLR41" s="213"/>
      <c r="QLS41" s="213"/>
      <c r="QLT41" s="213"/>
      <c r="QLU41" s="213"/>
      <c r="QLV41" s="213"/>
      <c r="QLW41" s="213"/>
      <c r="QLX41" s="213"/>
      <c r="QLY41" s="213"/>
      <c r="QLZ41" s="213"/>
      <c r="QMA41" s="213"/>
      <c r="QMB41" s="213"/>
      <c r="QMC41" s="213"/>
      <c r="QMD41" s="213"/>
      <c r="QME41" s="213"/>
      <c r="QMF41" s="213"/>
      <c r="QMG41" s="213"/>
      <c r="QMH41" s="213"/>
      <c r="QMI41" s="213"/>
      <c r="QMJ41" s="213"/>
      <c r="QMK41" s="213"/>
      <c r="QML41" s="213"/>
      <c r="QMM41" s="213"/>
      <c r="QMN41" s="213"/>
      <c r="QMO41" s="213"/>
      <c r="QMP41" s="213"/>
      <c r="QMQ41" s="213"/>
      <c r="QMR41" s="213"/>
      <c r="QMS41" s="213"/>
      <c r="QMT41" s="213"/>
      <c r="QMU41" s="213"/>
      <c r="QMV41" s="213"/>
      <c r="QMW41" s="213"/>
      <c r="QMX41" s="213"/>
      <c r="QMY41" s="213"/>
      <c r="QMZ41" s="213"/>
      <c r="QNA41" s="213"/>
      <c r="QNB41" s="213"/>
      <c r="QNC41" s="213"/>
      <c r="QND41" s="213"/>
      <c r="QNE41" s="213"/>
      <c r="QNF41" s="213"/>
      <c r="QNG41" s="213"/>
      <c r="QNH41" s="213"/>
      <c r="QNI41" s="213"/>
      <c r="QNJ41" s="213"/>
      <c r="QNK41" s="213"/>
      <c r="QNL41" s="213"/>
      <c r="QNM41" s="213"/>
      <c r="QNN41" s="213"/>
      <c r="QNO41" s="213"/>
      <c r="QNP41" s="213"/>
      <c r="QNQ41" s="213"/>
      <c r="QNR41" s="213"/>
      <c r="QNS41" s="213"/>
      <c r="QNT41" s="213"/>
      <c r="QNU41" s="213"/>
      <c r="QNV41" s="213"/>
      <c r="QNW41" s="213"/>
      <c r="QNX41" s="213"/>
      <c r="QNY41" s="213"/>
      <c r="QNZ41" s="213"/>
      <c r="QOA41" s="213"/>
      <c r="QOB41" s="213"/>
      <c r="QOC41" s="213"/>
      <c r="QOD41" s="213"/>
      <c r="QOE41" s="213"/>
      <c r="QOF41" s="213"/>
      <c r="QOG41" s="213"/>
      <c r="QOH41" s="213"/>
      <c r="QOI41" s="213"/>
      <c r="QOJ41" s="213"/>
      <c r="QOK41" s="213"/>
      <c r="QOL41" s="213"/>
      <c r="QOM41" s="213"/>
      <c r="QON41" s="213"/>
      <c r="QOO41" s="213"/>
      <c r="QOP41" s="213"/>
      <c r="QOQ41" s="213"/>
      <c r="QOR41" s="213"/>
      <c r="QOS41" s="213"/>
      <c r="QOT41" s="213"/>
      <c r="QOU41" s="213"/>
      <c r="QOV41" s="213"/>
      <c r="QOW41" s="213"/>
      <c r="QOX41" s="213"/>
      <c r="QOY41" s="213"/>
      <c r="QOZ41" s="213"/>
      <c r="QPA41" s="213"/>
      <c r="QPB41" s="213"/>
      <c r="QPC41" s="213"/>
      <c r="QPD41" s="213"/>
      <c r="QPE41" s="213"/>
      <c r="QPF41" s="213"/>
      <c r="QPG41" s="213"/>
      <c r="QPH41" s="213"/>
      <c r="QPI41" s="213"/>
      <c r="QPJ41" s="213"/>
      <c r="QPK41" s="213"/>
      <c r="QPL41" s="213"/>
      <c r="QPM41" s="213"/>
      <c r="QPN41" s="213"/>
      <c r="QPO41" s="213"/>
      <c r="QPP41" s="213"/>
      <c r="QPQ41" s="213"/>
      <c r="QPR41" s="213"/>
      <c r="QPS41" s="213"/>
      <c r="QPT41" s="213"/>
      <c r="QPU41" s="213"/>
      <c r="QPV41" s="213"/>
      <c r="QPW41" s="213"/>
      <c r="QPX41" s="213"/>
      <c r="QPY41" s="213"/>
      <c r="QPZ41" s="213"/>
      <c r="QQA41" s="213"/>
      <c r="QQB41" s="213"/>
      <c r="QQC41" s="213"/>
      <c r="QQD41" s="213"/>
      <c r="QQE41" s="213"/>
      <c r="QQF41" s="213"/>
      <c r="QQG41" s="213"/>
      <c r="QQH41" s="213"/>
      <c r="QQI41" s="213"/>
      <c r="QQJ41" s="213"/>
      <c r="QQK41" s="213"/>
      <c r="QQL41" s="213"/>
      <c r="QQM41" s="213"/>
      <c r="QQN41" s="213"/>
      <c r="QQO41" s="213"/>
      <c r="QQP41" s="213"/>
      <c r="QQQ41" s="213"/>
      <c r="QQR41" s="213"/>
      <c r="QQS41" s="213"/>
      <c r="QQT41" s="213"/>
      <c r="QQU41" s="213"/>
      <c r="QQV41" s="213"/>
      <c r="QQW41" s="213"/>
      <c r="QQX41" s="213"/>
      <c r="QQY41" s="213"/>
      <c r="QQZ41" s="213"/>
      <c r="QRA41" s="213"/>
      <c r="QRB41" s="213"/>
      <c r="QRC41" s="213"/>
      <c r="QRD41" s="213"/>
      <c r="QRE41" s="213"/>
      <c r="QRF41" s="213"/>
      <c r="QRG41" s="213"/>
      <c r="QRH41" s="213"/>
      <c r="QRI41" s="213"/>
      <c r="QRJ41" s="213"/>
      <c r="QRK41" s="213"/>
      <c r="QRL41" s="213"/>
      <c r="QRM41" s="213"/>
      <c r="QRN41" s="213"/>
      <c r="QRO41" s="213"/>
      <c r="QRP41" s="213"/>
      <c r="QRQ41" s="213"/>
      <c r="QRR41" s="213"/>
      <c r="QRS41" s="213"/>
      <c r="QRT41" s="213"/>
      <c r="QRU41" s="213"/>
      <c r="QRV41" s="213"/>
      <c r="QRW41" s="213"/>
      <c r="QRX41" s="213"/>
      <c r="QRY41" s="213"/>
      <c r="QRZ41" s="213"/>
      <c r="QSA41" s="213"/>
      <c r="QSB41" s="213"/>
      <c r="QSC41" s="213"/>
      <c r="QSD41" s="213"/>
      <c r="QSE41" s="213"/>
      <c r="QSF41" s="213"/>
      <c r="QSG41" s="213"/>
      <c r="QSH41" s="213"/>
      <c r="QSI41" s="213"/>
      <c r="QSJ41" s="213"/>
      <c r="QSK41" s="213"/>
      <c r="QSL41" s="213"/>
      <c r="QSM41" s="213"/>
      <c r="QSN41" s="213"/>
      <c r="QSO41" s="213"/>
      <c r="QSP41" s="213"/>
      <c r="QSQ41" s="213"/>
      <c r="QSR41" s="213"/>
      <c r="QSS41" s="213"/>
      <c r="QST41" s="213"/>
      <c r="QSU41" s="213"/>
      <c r="QSV41" s="213"/>
      <c r="QSW41" s="213"/>
      <c r="QSX41" s="213"/>
      <c r="QSY41" s="213"/>
      <c r="QSZ41" s="213"/>
      <c r="QTA41" s="213"/>
      <c r="QTB41" s="213"/>
      <c r="QTC41" s="213"/>
      <c r="QTD41" s="213"/>
      <c r="QTE41" s="213"/>
      <c r="QTF41" s="213"/>
      <c r="QTG41" s="213"/>
      <c r="QTH41" s="213"/>
      <c r="QTI41" s="213"/>
      <c r="QTJ41" s="213"/>
      <c r="QTK41" s="213"/>
      <c r="QTL41" s="213"/>
      <c r="QTM41" s="213"/>
      <c r="QTN41" s="213"/>
      <c r="QTO41" s="213"/>
      <c r="QTP41" s="213"/>
      <c r="QTQ41" s="213"/>
      <c r="QTR41" s="213"/>
      <c r="QTS41" s="213"/>
      <c r="QTT41" s="213"/>
      <c r="QTU41" s="213"/>
      <c r="QTV41" s="213"/>
      <c r="QTW41" s="213"/>
      <c r="QTX41" s="213"/>
      <c r="QTY41" s="213"/>
      <c r="QTZ41" s="213"/>
      <c r="QUA41" s="213"/>
      <c r="QUB41" s="213"/>
      <c r="QUC41" s="213"/>
      <c r="QUD41" s="213"/>
      <c r="QUE41" s="213"/>
      <c r="QUF41" s="213"/>
      <c r="QUG41" s="213"/>
      <c r="QUH41" s="213"/>
      <c r="QUI41" s="213"/>
      <c r="QUJ41" s="213"/>
      <c r="QUK41" s="213"/>
      <c r="QUL41" s="213"/>
      <c r="QUM41" s="213"/>
      <c r="QUN41" s="213"/>
      <c r="QUO41" s="213"/>
      <c r="QUP41" s="213"/>
      <c r="QUQ41" s="213"/>
      <c r="QUR41" s="213"/>
      <c r="QUS41" s="213"/>
      <c r="QUT41" s="213"/>
      <c r="QUU41" s="213"/>
      <c r="QUV41" s="213"/>
      <c r="QUW41" s="213"/>
      <c r="QUX41" s="213"/>
      <c r="QUY41" s="213"/>
      <c r="QUZ41" s="213"/>
      <c r="QVA41" s="213"/>
      <c r="QVB41" s="213"/>
      <c r="QVC41" s="213"/>
      <c r="QVD41" s="213"/>
      <c r="QVE41" s="213"/>
      <c r="QVF41" s="213"/>
      <c r="QVG41" s="213"/>
      <c r="QVH41" s="213"/>
      <c r="QVI41" s="213"/>
      <c r="QVJ41" s="213"/>
      <c r="QVK41" s="213"/>
      <c r="QVL41" s="213"/>
      <c r="QVM41" s="213"/>
      <c r="QVN41" s="213"/>
      <c r="QVO41" s="213"/>
      <c r="QVP41" s="213"/>
      <c r="QVQ41" s="213"/>
      <c r="QVR41" s="213"/>
      <c r="QVS41" s="213"/>
      <c r="QVT41" s="213"/>
      <c r="QVU41" s="213"/>
      <c r="QVV41" s="213"/>
      <c r="QVW41" s="213"/>
      <c r="QVX41" s="213"/>
      <c r="QVY41" s="213"/>
      <c r="QVZ41" s="213"/>
      <c r="QWA41" s="213"/>
      <c r="QWB41" s="213"/>
      <c r="QWC41" s="213"/>
      <c r="QWD41" s="213"/>
      <c r="QWE41" s="213"/>
      <c r="QWF41" s="213"/>
      <c r="QWG41" s="213"/>
      <c r="QWH41" s="213"/>
      <c r="QWI41" s="213"/>
      <c r="QWJ41" s="213"/>
      <c r="QWK41" s="213"/>
      <c r="QWL41" s="213"/>
      <c r="QWM41" s="213"/>
      <c r="QWN41" s="213"/>
      <c r="QWO41" s="213"/>
      <c r="QWP41" s="213"/>
      <c r="QWQ41" s="213"/>
      <c r="QWR41" s="213"/>
      <c r="QWS41" s="213"/>
      <c r="QWT41" s="213"/>
      <c r="QWU41" s="213"/>
      <c r="QWV41" s="213"/>
      <c r="QWW41" s="213"/>
      <c r="QWX41" s="213"/>
      <c r="QWY41" s="213"/>
      <c r="QWZ41" s="213"/>
      <c r="QXA41" s="213"/>
      <c r="QXB41" s="213"/>
      <c r="QXC41" s="213"/>
      <c r="QXD41" s="213"/>
      <c r="QXE41" s="213"/>
      <c r="QXF41" s="213"/>
      <c r="QXG41" s="213"/>
      <c r="QXH41" s="213"/>
      <c r="QXI41" s="213"/>
      <c r="QXJ41" s="213"/>
      <c r="QXK41" s="213"/>
      <c r="QXL41" s="213"/>
      <c r="QXM41" s="213"/>
      <c r="QXN41" s="213"/>
      <c r="QXO41" s="213"/>
      <c r="QXP41" s="213"/>
      <c r="QXQ41" s="213"/>
      <c r="QXR41" s="213"/>
      <c r="QXS41" s="213"/>
      <c r="QXT41" s="213"/>
      <c r="QXU41" s="213"/>
      <c r="QXV41" s="213"/>
      <c r="QXW41" s="213"/>
      <c r="QXX41" s="213"/>
      <c r="QXY41" s="213"/>
      <c r="QXZ41" s="213"/>
      <c r="QYA41" s="213"/>
      <c r="QYB41" s="213"/>
      <c r="QYC41" s="213"/>
      <c r="QYD41" s="213"/>
      <c r="QYE41" s="213"/>
      <c r="QYF41" s="213"/>
      <c r="QYG41" s="213"/>
      <c r="QYH41" s="213"/>
      <c r="QYI41" s="213"/>
      <c r="QYJ41" s="213"/>
      <c r="QYK41" s="213"/>
      <c r="QYL41" s="213"/>
      <c r="QYM41" s="213"/>
      <c r="QYN41" s="213"/>
      <c r="QYO41" s="213"/>
      <c r="QYP41" s="213"/>
      <c r="QYQ41" s="213"/>
      <c r="QYR41" s="213"/>
      <c r="QYS41" s="213"/>
      <c r="QYT41" s="213"/>
      <c r="QYU41" s="213"/>
      <c r="QYV41" s="213"/>
      <c r="QYW41" s="213"/>
      <c r="QYX41" s="213"/>
      <c r="QYY41" s="213"/>
      <c r="QYZ41" s="213"/>
      <c r="QZA41" s="213"/>
      <c r="QZB41" s="213"/>
      <c r="QZC41" s="213"/>
      <c r="QZD41" s="213"/>
      <c r="QZE41" s="213"/>
      <c r="QZF41" s="213"/>
      <c r="QZG41" s="213"/>
      <c r="QZH41" s="213"/>
      <c r="QZI41" s="213"/>
      <c r="QZJ41" s="213"/>
      <c r="QZK41" s="213"/>
      <c r="QZL41" s="213"/>
      <c r="QZM41" s="213"/>
      <c r="QZN41" s="213"/>
      <c r="QZO41" s="213"/>
      <c r="QZP41" s="213"/>
      <c r="QZQ41" s="213"/>
      <c r="QZR41" s="213"/>
      <c r="QZS41" s="213"/>
      <c r="QZT41" s="213"/>
      <c r="QZU41" s="213"/>
      <c r="QZV41" s="213"/>
      <c r="QZW41" s="213"/>
      <c r="QZX41" s="213"/>
      <c r="QZY41" s="213"/>
      <c r="QZZ41" s="213"/>
      <c r="RAA41" s="213"/>
      <c r="RAB41" s="213"/>
      <c r="RAC41" s="213"/>
      <c r="RAD41" s="213"/>
      <c r="RAE41" s="213"/>
      <c r="RAF41" s="213"/>
      <c r="RAG41" s="213"/>
      <c r="RAH41" s="213"/>
      <c r="RAI41" s="213"/>
      <c r="RAJ41" s="213"/>
      <c r="RAK41" s="213"/>
      <c r="RAL41" s="213"/>
      <c r="RAM41" s="213"/>
      <c r="RAN41" s="213"/>
      <c r="RAO41" s="213"/>
      <c r="RAP41" s="213"/>
      <c r="RAQ41" s="213"/>
      <c r="RAR41" s="213"/>
      <c r="RAS41" s="213"/>
      <c r="RAT41" s="213"/>
      <c r="RAU41" s="213"/>
      <c r="RAV41" s="213"/>
      <c r="RAW41" s="213"/>
      <c r="RAX41" s="213"/>
      <c r="RAY41" s="213"/>
      <c r="RAZ41" s="213"/>
      <c r="RBA41" s="213"/>
      <c r="RBB41" s="213"/>
      <c r="RBC41" s="213"/>
      <c r="RBD41" s="213"/>
      <c r="RBE41" s="213"/>
      <c r="RBF41" s="213"/>
      <c r="RBG41" s="213"/>
      <c r="RBH41" s="213"/>
      <c r="RBI41" s="213"/>
      <c r="RBJ41" s="213"/>
      <c r="RBK41" s="213"/>
      <c r="RBL41" s="213"/>
      <c r="RBM41" s="213"/>
      <c r="RBN41" s="213"/>
      <c r="RBO41" s="213"/>
      <c r="RBP41" s="213"/>
      <c r="RBQ41" s="213"/>
      <c r="RBR41" s="213"/>
      <c r="RBS41" s="213"/>
      <c r="RBT41" s="213"/>
      <c r="RBU41" s="213"/>
      <c r="RBV41" s="213"/>
      <c r="RBW41" s="213"/>
      <c r="RBX41" s="213"/>
      <c r="RBY41" s="213"/>
      <c r="RBZ41" s="213"/>
      <c r="RCA41" s="213"/>
      <c r="RCB41" s="213"/>
      <c r="RCC41" s="213"/>
      <c r="RCD41" s="213"/>
      <c r="RCE41" s="213"/>
      <c r="RCF41" s="213"/>
      <c r="RCG41" s="213"/>
      <c r="RCH41" s="213"/>
      <c r="RCI41" s="213"/>
      <c r="RCJ41" s="213"/>
      <c r="RCK41" s="213"/>
      <c r="RCL41" s="213"/>
      <c r="RCM41" s="213"/>
      <c r="RCN41" s="213"/>
      <c r="RCO41" s="213"/>
      <c r="RCP41" s="213"/>
      <c r="RCQ41" s="213"/>
      <c r="RCR41" s="213"/>
      <c r="RCS41" s="213"/>
      <c r="RCT41" s="213"/>
      <c r="RCU41" s="213"/>
      <c r="RCV41" s="213"/>
      <c r="RCW41" s="213"/>
      <c r="RCX41" s="213"/>
      <c r="RCY41" s="213"/>
      <c r="RCZ41" s="213"/>
      <c r="RDA41" s="213"/>
      <c r="RDB41" s="213"/>
      <c r="RDC41" s="213"/>
      <c r="RDD41" s="213"/>
      <c r="RDE41" s="213"/>
      <c r="RDF41" s="213"/>
      <c r="RDG41" s="213"/>
      <c r="RDH41" s="213"/>
      <c r="RDI41" s="213"/>
      <c r="RDJ41" s="213"/>
      <c r="RDK41" s="213"/>
      <c r="RDL41" s="213"/>
      <c r="RDM41" s="213"/>
      <c r="RDN41" s="213"/>
      <c r="RDO41" s="213"/>
      <c r="RDP41" s="213"/>
      <c r="RDQ41" s="213"/>
      <c r="RDR41" s="213"/>
      <c r="RDS41" s="213"/>
      <c r="RDT41" s="213"/>
      <c r="RDU41" s="213"/>
      <c r="RDV41" s="213"/>
      <c r="RDW41" s="213"/>
      <c r="RDX41" s="213"/>
      <c r="RDY41" s="213"/>
      <c r="RDZ41" s="213"/>
      <c r="REA41" s="213"/>
      <c r="REB41" s="213"/>
      <c r="REC41" s="213"/>
      <c r="RED41" s="213"/>
      <c r="REE41" s="213"/>
      <c r="REF41" s="213"/>
      <c r="REG41" s="213"/>
      <c r="REH41" s="213"/>
      <c r="REI41" s="213"/>
      <c r="REJ41" s="213"/>
      <c r="REK41" s="213"/>
      <c r="REL41" s="213"/>
      <c r="REM41" s="213"/>
      <c r="REN41" s="213"/>
      <c r="REO41" s="213"/>
      <c r="REP41" s="213"/>
      <c r="REQ41" s="213"/>
      <c r="RER41" s="213"/>
      <c r="RES41" s="213"/>
      <c r="RET41" s="213"/>
      <c r="REU41" s="213"/>
      <c r="REV41" s="213"/>
      <c r="REW41" s="213"/>
      <c r="REX41" s="213"/>
      <c r="REY41" s="213"/>
      <c r="REZ41" s="213"/>
      <c r="RFA41" s="213"/>
      <c r="RFB41" s="213"/>
      <c r="RFC41" s="213"/>
      <c r="RFD41" s="213"/>
      <c r="RFE41" s="213"/>
      <c r="RFF41" s="213"/>
      <c r="RFG41" s="213"/>
      <c r="RFH41" s="213"/>
      <c r="RFI41" s="213"/>
      <c r="RFJ41" s="213"/>
      <c r="RFK41" s="213"/>
      <c r="RFL41" s="213"/>
      <c r="RFM41" s="213"/>
      <c r="RFN41" s="213"/>
      <c r="RFO41" s="213"/>
      <c r="RFP41" s="213"/>
      <c r="RFQ41" s="213"/>
      <c r="RFR41" s="213"/>
      <c r="RFS41" s="213"/>
      <c r="RFT41" s="213"/>
      <c r="RFU41" s="213"/>
      <c r="RFV41" s="213"/>
      <c r="RFW41" s="213"/>
      <c r="RFX41" s="213"/>
      <c r="RFY41" s="213"/>
      <c r="RFZ41" s="213"/>
      <c r="RGA41" s="213"/>
      <c r="RGB41" s="213"/>
      <c r="RGC41" s="213"/>
      <c r="RGD41" s="213"/>
      <c r="RGE41" s="213"/>
      <c r="RGF41" s="213"/>
      <c r="RGG41" s="213"/>
      <c r="RGH41" s="213"/>
      <c r="RGI41" s="213"/>
      <c r="RGJ41" s="213"/>
      <c r="RGK41" s="213"/>
      <c r="RGL41" s="213"/>
      <c r="RGM41" s="213"/>
      <c r="RGN41" s="213"/>
      <c r="RGO41" s="213"/>
      <c r="RGP41" s="213"/>
      <c r="RGQ41" s="213"/>
      <c r="RGR41" s="213"/>
      <c r="RGS41" s="213"/>
      <c r="RGT41" s="213"/>
      <c r="RGU41" s="213"/>
      <c r="RGV41" s="213"/>
      <c r="RGW41" s="213"/>
      <c r="RGX41" s="213"/>
      <c r="RGY41" s="213"/>
      <c r="RGZ41" s="213"/>
      <c r="RHA41" s="213"/>
      <c r="RHB41" s="213"/>
      <c r="RHC41" s="213"/>
      <c r="RHD41" s="213"/>
      <c r="RHE41" s="213"/>
      <c r="RHF41" s="213"/>
      <c r="RHG41" s="213"/>
      <c r="RHH41" s="213"/>
      <c r="RHI41" s="213"/>
      <c r="RHJ41" s="213"/>
      <c r="RHK41" s="213"/>
      <c r="RHL41" s="213"/>
      <c r="RHM41" s="213"/>
      <c r="RHN41" s="213"/>
      <c r="RHO41" s="213"/>
      <c r="RHP41" s="213"/>
      <c r="RHQ41" s="213"/>
      <c r="RHR41" s="213"/>
      <c r="RHS41" s="213"/>
      <c r="RHT41" s="213"/>
      <c r="RHU41" s="213"/>
      <c r="RHV41" s="213"/>
      <c r="RHW41" s="213"/>
      <c r="RHX41" s="213"/>
      <c r="RHY41" s="213"/>
      <c r="RHZ41" s="213"/>
      <c r="RIA41" s="213"/>
      <c r="RIB41" s="213"/>
      <c r="RIC41" s="213"/>
      <c r="RID41" s="213"/>
      <c r="RIE41" s="213"/>
      <c r="RIF41" s="213"/>
      <c r="RIG41" s="213"/>
      <c r="RIH41" s="213"/>
      <c r="RII41" s="213"/>
      <c r="RIJ41" s="213"/>
      <c r="RIK41" s="213"/>
      <c r="RIL41" s="213"/>
      <c r="RIM41" s="213"/>
      <c r="RIN41" s="213"/>
      <c r="RIO41" s="213"/>
      <c r="RIP41" s="213"/>
      <c r="RIQ41" s="213"/>
      <c r="RIR41" s="213"/>
      <c r="RIS41" s="213"/>
      <c r="RIT41" s="213"/>
      <c r="RIU41" s="213"/>
      <c r="RIV41" s="213"/>
      <c r="RIW41" s="213"/>
      <c r="RIX41" s="213"/>
      <c r="RIY41" s="213"/>
      <c r="RIZ41" s="213"/>
      <c r="RJA41" s="213"/>
      <c r="RJB41" s="213"/>
      <c r="RJC41" s="213"/>
      <c r="RJD41" s="213"/>
      <c r="RJE41" s="213"/>
      <c r="RJF41" s="213"/>
      <c r="RJG41" s="213"/>
      <c r="RJH41" s="213"/>
      <c r="RJI41" s="213"/>
      <c r="RJJ41" s="213"/>
      <c r="RJK41" s="213"/>
      <c r="RJL41" s="213"/>
      <c r="RJM41" s="213"/>
      <c r="RJN41" s="213"/>
      <c r="RJO41" s="213"/>
      <c r="RJP41" s="213"/>
      <c r="RJQ41" s="213"/>
      <c r="RJR41" s="213"/>
      <c r="RJS41" s="213"/>
      <c r="RJT41" s="213"/>
      <c r="RJU41" s="213"/>
      <c r="RJV41" s="213"/>
      <c r="RJW41" s="213"/>
      <c r="RJX41" s="213"/>
      <c r="RJY41" s="213"/>
      <c r="RJZ41" s="213"/>
      <c r="RKA41" s="213"/>
      <c r="RKB41" s="213"/>
      <c r="RKC41" s="213"/>
      <c r="RKD41" s="213"/>
      <c r="RKE41" s="213"/>
      <c r="RKF41" s="213"/>
      <c r="RKG41" s="213"/>
      <c r="RKH41" s="213"/>
      <c r="RKI41" s="213"/>
      <c r="RKJ41" s="213"/>
      <c r="RKK41" s="213"/>
      <c r="RKL41" s="213"/>
      <c r="RKM41" s="213"/>
      <c r="RKN41" s="213"/>
      <c r="RKO41" s="213"/>
      <c r="RKP41" s="213"/>
      <c r="RKQ41" s="213"/>
      <c r="RKR41" s="213"/>
      <c r="RKS41" s="213"/>
      <c r="RKT41" s="213"/>
      <c r="RKU41" s="213"/>
      <c r="RKV41" s="213"/>
      <c r="RKW41" s="213"/>
      <c r="RKX41" s="213"/>
      <c r="RKY41" s="213"/>
      <c r="RKZ41" s="213"/>
      <c r="RLA41" s="213"/>
      <c r="RLB41" s="213"/>
      <c r="RLC41" s="213"/>
      <c r="RLD41" s="213"/>
      <c r="RLE41" s="213"/>
      <c r="RLF41" s="213"/>
      <c r="RLG41" s="213"/>
      <c r="RLH41" s="213"/>
      <c r="RLI41" s="213"/>
      <c r="RLJ41" s="213"/>
      <c r="RLK41" s="213"/>
      <c r="RLL41" s="213"/>
      <c r="RLM41" s="213"/>
      <c r="RLN41" s="213"/>
      <c r="RLO41" s="213"/>
      <c r="RLP41" s="213"/>
      <c r="RLQ41" s="213"/>
      <c r="RLR41" s="213"/>
      <c r="RLS41" s="213"/>
      <c r="RLT41" s="213"/>
      <c r="RLU41" s="213"/>
      <c r="RLV41" s="213"/>
      <c r="RLW41" s="213"/>
      <c r="RLX41" s="213"/>
      <c r="RLY41" s="213"/>
      <c r="RLZ41" s="213"/>
      <c r="RMA41" s="213"/>
      <c r="RMB41" s="213"/>
      <c r="RMC41" s="213"/>
      <c r="RMD41" s="213"/>
      <c r="RME41" s="213"/>
      <c r="RMF41" s="213"/>
      <c r="RMG41" s="213"/>
      <c r="RMH41" s="213"/>
      <c r="RMI41" s="213"/>
      <c r="RMJ41" s="213"/>
      <c r="RMK41" s="213"/>
      <c r="RML41" s="213"/>
      <c r="RMM41" s="213"/>
      <c r="RMN41" s="213"/>
      <c r="RMO41" s="213"/>
      <c r="RMP41" s="213"/>
      <c r="RMQ41" s="213"/>
      <c r="RMR41" s="213"/>
      <c r="RMS41" s="213"/>
      <c r="RMT41" s="213"/>
      <c r="RMU41" s="213"/>
      <c r="RMV41" s="213"/>
      <c r="RMW41" s="213"/>
      <c r="RMX41" s="213"/>
      <c r="RMY41" s="213"/>
      <c r="RMZ41" s="213"/>
      <c r="RNA41" s="213"/>
      <c r="RNB41" s="213"/>
      <c r="RNC41" s="213"/>
      <c r="RND41" s="213"/>
      <c r="RNE41" s="213"/>
      <c r="RNF41" s="213"/>
      <c r="RNG41" s="213"/>
      <c r="RNH41" s="213"/>
      <c r="RNI41" s="213"/>
      <c r="RNJ41" s="213"/>
      <c r="RNK41" s="213"/>
      <c r="RNL41" s="213"/>
      <c r="RNM41" s="213"/>
      <c r="RNN41" s="213"/>
      <c r="RNO41" s="213"/>
      <c r="RNP41" s="213"/>
      <c r="RNQ41" s="213"/>
      <c r="RNR41" s="213"/>
      <c r="RNS41" s="213"/>
      <c r="RNT41" s="213"/>
      <c r="RNU41" s="213"/>
      <c r="RNV41" s="213"/>
      <c r="RNW41" s="213"/>
      <c r="RNX41" s="213"/>
      <c r="RNY41" s="213"/>
      <c r="RNZ41" s="213"/>
      <c r="ROA41" s="213"/>
      <c r="ROB41" s="213"/>
      <c r="ROC41" s="213"/>
      <c r="ROD41" s="213"/>
      <c r="ROE41" s="213"/>
      <c r="ROF41" s="213"/>
      <c r="ROG41" s="213"/>
      <c r="ROH41" s="213"/>
      <c r="ROI41" s="213"/>
      <c r="ROJ41" s="213"/>
      <c r="ROK41" s="213"/>
      <c r="ROL41" s="213"/>
      <c r="ROM41" s="213"/>
      <c r="RON41" s="213"/>
      <c r="ROO41" s="213"/>
      <c r="ROP41" s="213"/>
      <c r="ROQ41" s="213"/>
      <c r="ROR41" s="213"/>
      <c r="ROS41" s="213"/>
      <c r="ROT41" s="213"/>
      <c r="ROU41" s="213"/>
      <c r="ROV41" s="213"/>
      <c r="ROW41" s="213"/>
      <c r="ROX41" s="213"/>
      <c r="ROY41" s="213"/>
      <c r="ROZ41" s="213"/>
      <c r="RPA41" s="213"/>
      <c r="RPB41" s="213"/>
      <c r="RPC41" s="213"/>
      <c r="RPD41" s="213"/>
      <c r="RPE41" s="213"/>
      <c r="RPF41" s="213"/>
      <c r="RPG41" s="213"/>
      <c r="RPH41" s="213"/>
      <c r="RPI41" s="213"/>
      <c r="RPJ41" s="213"/>
      <c r="RPK41" s="213"/>
      <c r="RPL41" s="213"/>
      <c r="RPM41" s="213"/>
      <c r="RPN41" s="213"/>
      <c r="RPO41" s="213"/>
      <c r="RPP41" s="213"/>
      <c r="RPQ41" s="213"/>
      <c r="RPR41" s="213"/>
      <c r="RPS41" s="213"/>
      <c r="RPT41" s="213"/>
      <c r="RPU41" s="213"/>
      <c r="RPV41" s="213"/>
      <c r="RPW41" s="213"/>
      <c r="RPX41" s="213"/>
      <c r="RPY41" s="213"/>
      <c r="RPZ41" s="213"/>
      <c r="RQA41" s="213"/>
      <c r="RQB41" s="213"/>
      <c r="RQC41" s="213"/>
      <c r="RQD41" s="213"/>
      <c r="RQE41" s="213"/>
      <c r="RQF41" s="213"/>
      <c r="RQG41" s="213"/>
      <c r="RQH41" s="213"/>
      <c r="RQI41" s="213"/>
      <c r="RQJ41" s="213"/>
      <c r="RQK41" s="213"/>
      <c r="RQL41" s="213"/>
      <c r="RQM41" s="213"/>
      <c r="RQN41" s="213"/>
      <c r="RQO41" s="213"/>
      <c r="RQP41" s="213"/>
      <c r="RQQ41" s="213"/>
      <c r="RQR41" s="213"/>
      <c r="RQS41" s="213"/>
      <c r="RQT41" s="213"/>
      <c r="RQU41" s="213"/>
      <c r="RQV41" s="213"/>
      <c r="RQW41" s="213"/>
      <c r="RQX41" s="213"/>
      <c r="RQY41" s="213"/>
      <c r="RQZ41" s="213"/>
      <c r="RRA41" s="213"/>
      <c r="RRB41" s="213"/>
      <c r="RRC41" s="213"/>
      <c r="RRD41" s="213"/>
      <c r="RRE41" s="213"/>
      <c r="RRF41" s="213"/>
      <c r="RRG41" s="213"/>
      <c r="RRH41" s="213"/>
      <c r="RRI41" s="213"/>
      <c r="RRJ41" s="213"/>
      <c r="RRK41" s="213"/>
      <c r="RRL41" s="213"/>
      <c r="RRM41" s="213"/>
      <c r="RRN41" s="213"/>
      <c r="RRO41" s="213"/>
      <c r="RRP41" s="213"/>
      <c r="RRQ41" s="213"/>
      <c r="RRR41" s="213"/>
      <c r="RRS41" s="213"/>
      <c r="RRT41" s="213"/>
      <c r="RRU41" s="213"/>
      <c r="RRV41" s="213"/>
      <c r="RRW41" s="213"/>
      <c r="RRX41" s="213"/>
      <c r="RRY41" s="213"/>
      <c r="RRZ41" s="213"/>
      <c r="RSA41" s="213"/>
      <c r="RSB41" s="213"/>
      <c r="RSC41" s="213"/>
      <c r="RSD41" s="213"/>
      <c r="RSE41" s="213"/>
      <c r="RSF41" s="213"/>
      <c r="RSG41" s="213"/>
      <c r="RSH41" s="213"/>
      <c r="RSI41" s="213"/>
      <c r="RSJ41" s="213"/>
      <c r="RSK41" s="213"/>
      <c r="RSL41" s="213"/>
      <c r="RSM41" s="213"/>
      <c r="RSN41" s="213"/>
      <c r="RSO41" s="213"/>
      <c r="RSP41" s="213"/>
      <c r="RSQ41" s="213"/>
      <c r="RSR41" s="213"/>
      <c r="RSS41" s="213"/>
      <c r="RST41" s="213"/>
      <c r="RSU41" s="213"/>
      <c r="RSV41" s="213"/>
      <c r="RSW41" s="213"/>
      <c r="RSX41" s="213"/>
      <c r="RSY41" s="213"/>
      <c r="RSZ41" s="213"/>
      <c r="RTA41" s="213"/>
      <c r="RTB41" s="213"/>
      <c r="RTC41" s="213"/>
      <c r="RTD41" s="213"/>
      <c r="RTE41" s="213"/>
      <c r="RTF41" s="213"/>
      <c r="RTG41" s="213"/>
      <c r="RTH41" s="213"/>
      <c r="RTI41" s="213"/>
      <c r="RTJ41" s="213"/>
      <c r="RTK41" s="213"/>
      <c r="RTL41" s="213"/>
      <c r="RTM41" s="213"/>
      <c r="RTN41" s="213"/>
      <c r="RTO41" s="213"/>
      <c r="RTP41" s="213"/>
      <c r="RTQ41" s="213"/>
      <c r="RTR41" s="213"/>
      <c r="RTS41" s="213"/>
      <c r="RTT41" s="213"/>
      <c r="RTU41" s="213"/>
      <c r="RTV41" s="213"/>
      <c r="RTW41" s="213"/>
      <c r="RTX41" s="213"/>
      <c r="RTY41" s="213"/>
      <c r="RTZ41" s="213"/>
      <c r="RUA41" s="213"/>
      <c r="RUB41" s="213"/>
      <c r="RUC41" s="213"/>
      <c r="RUD41" s="213"/>
      <c r="RUE41" s="213"/>
      <c r="RUF41" s="213"/>
      <c r="RUG41" s="213"/>
      <c r="RUH41" s="213"/>
      <c r="RUI41" s="213"/>
      <c r="RUJ41" s="213"/>
      <c r="RUK41" s="213"/>
      <c r="RUL41" s="213"/>
      <c r="RUM41" s="213"/>
      <c r="RUN41" s="213"/>
      <c r="RUO41" s="213"/>
      <c r="RUP41" s="213"/>
      <c r="RUQ41" s="213"/>
      <c r="RUR41" s="213"/>
      <c r="RUS41" s="213"/>
      <c r="RUT41" s="213"/>
      <c r="RUU41" s="213"/>
      <c r="RUV41" s="213"/>
      <c r="RUW41" s="213"/>
      <c r="RUX41" s="213"/>
      <c r="RUY41" s="213"/>
      <c r="RUZ41" s="213"/>
      <c r="RVA41" s="213"/>
      <c r="RVB41" s="213"/>
      <c r="RVC41" s="213"/>
      <c r="RVD41" s="213"/>
      <c r="RVE41" s="213"/>
      <c r="RVF41" s="213"/>
      <c r="RVG41" s="213"/>
      <c r="RVH41" s="213"/>
      <c r="RVI41" s="213"/>
      <c r="RVJ41" s="213"/>
      <c r="RVK41" s="213"/>
      <c r="RVL41" s="213"/>
      <c r="RVM41" s="213"/>
      <c r="RVN41" s="213"/>
      <c r="RVO41" s="213"/>
      <c r="RVP41" s="213"/>
      <c r="RVQ41" s="213"/>
      <c r="RVR41" s="213"/>
      <c r="RVS41" s="213"/>
      <c r="RVT41" s="213"/>
      <c r="RVU41" s="213"/>
      <c r="RVV41" s="213"/>
      <c r="RVW41" s="213"/>
      <c r="RVX41" s="213"/>
      <c r="RVY41" s="213"/>
      <c r="RVZ41" s="213"/>
      <c r="RWA41" s="213"/>
      <c r="RWB41" s="213"/>
      <c r="RWC41" s="213"/>
      <c r="RWD41" s="213"/>
      <c r="RWE41" s="213"/>
      <c r="RWF41" s="213"/>
      <c r="RWG41" s="213"/>
      <c r="RWH41" s="213"/>
      <c r="RWI41" s="213"/>
      <c r="RWJ41" s="213"/>
      <c r="RWK41" s="213"/>
      <c r="RWL41" s="213"/>
      <c r="RWM41" s="213"/>
      <c r="RWN41" s="213"/>
      <c r="RWO41" s="213"/>
      <c r="RWP41" s="213"/>
      <c r="RWQ41" s="213"/>
      <c r="RWR41" s="213"/>
      <c r="RWS41" s="213"/>
      <c r="RWT41" s="213"/>
      <c r="RWU41" s="213"/>
      <c r="RWV41" s="213"/>
      <c r="RWW41" s="213"/>
      <c r="RWX41" s="213"/>
      <c r="RWY41" s="213"/>
      <c r="RWZ41" s="213"/>
      <c r="RXA41" s="213"/>
      <c r="RXB41" s="213"/>
      <c r="RXC41" s="213"/>
      <c r="RXD41" s="213"/>
      <c r="RXE41" s="213"/>
      <c r="RXF41" s="213"/>
      <c r="RXG41" s="213"/>
      <c r="RXH41" s="213"/>
      <c r="RXI41" s="213"/>
      <c r="RXJ41" s="213"/>
      <c r="RXK41" s="213"/>
      <c r="RXL41" s="213"/>
      <c r="RXM41" s="213"/>
      <c r="RXN41" s="213"/>
      <c r="RXO41" s="213"/>
      <c r="RXP41" s="213"/>
      <c r="RXQ41" s="213"/>
      <c r="RXR41" s="213"/>
      <c r="RXS41" s="213"/>
      <c r="RXT41" s="213"/>
      <c r="RXU41" s="213"/>
      <c r="RXV41" s="213"/>
      <c r="RXW41" s="213"/>
      <c r="RXX41" s="213"/>
      <c r="RXY41" s="213"/>
      <c r="RXZ41" s="213"/>
      <c r="RYA41" s="213"/>
      <c r="RYB41" s="213"/>
      <c r="RYC41" s="213"/>
      <c r="RYD41" s="213"/>
      <c r="RYE41" s="213"/>
      <c r="RYF41" s="213"/>
      <c r="RYG41" s="213"/>
      <c r="RYH41" s="213"/>
      <c r="RYI41" s="213"/>
      <c r="RYJ41" s="213"/>
      <c r="RYK41" s="213"/>
      <c r="RYL41" s="213"/>
      <c r="RYM41" s="213"/>
      <c r="RYN41" s="213"/>
      <c r="RYO41" s="213"/>
      <c r="RYP41" s="213"/>
      <c r="RYQ41" s="213"/>
      <c r="RYR41" s="213"/>
      <c r="RYS41" s="213"/>
      <c r="RYT41" s="213"/>
      <c r="RYU41" s="213"/>
      <c r="RYV41" s="213"/>
      <c r="RYW41" s="213"/>
      <c r="RYX41" s="213"/>
      <c r="RYY41" s="213"/>
      <c r="RYZ41" s="213"/>
      <c r="RZA41" s="213"/>
      <c r="RZB41" s="213"/>
      <c r="RZC41" s="213"/>
      <c r="RZD41" s="213"/>
      <c r="RZE41" s="213"/>
      <c r="RZF41" s="213"/>
      <c r="RZG41" s="213"/>
      <c r="RZH41" s="213"/>
      <c r="RZI41" s="213"/>
      <c r="RZJ41" s="213"/>
      <c r="RZK41" s="213"/>
      <c r="RZL41" s="213"/>
      <c r="RZM41" s="213"/>
      <c r="RZN41" s="213"/>
      <c r="RZO41" s="213"/>
      <c r="RZP41" s="213"/>
      <c r="RZQ41" s="213"/>
      <c r="RZR41" s="213"/>
      <c r="RZS41" s="213"/>
      <c r="RZT41" s="213"/>
      <c r="RZU41" s="213"/>
      <c r="RZV41" s="213"/>
      <c r="RZW41" s="213"/>
      <c r="RZX41" s="213"/>
      <c r="RZY41" s="213"/>
      <c r="RZZ41" s="213"/>
      <c r="SAA41" s="213"/>
      <c r="SAB41" s="213"/>
      <c r="SAC41" s="213"/>
      <c r="SAD41" s="213"/>
      <c r="SAE41" s="213"/>
      <c r="SAF41" s="213"/>
      <c r="SAG41" s="213"/>
      <c r="SAH41" s="213"/>
      <c r="SAI41" s="213"/>
      <c r="SAJ41" s="213"/>
      <c r="SAK41" s="213"/>
      <c r="SAL41" s="213"/>
      <c r="SAM41" s="213"/>
      <c r="SAN41" s="213"/>
      <c r="SAO41" s="213"/>
      <c r="SAP41" s="213"/>
      <c r="SAQ41" s="213"/>
      <c r="SAR41" s="213"/>
      <c r="SAS41" s="213"/>
      <c r="SAT41" s="213"/>
      <c r="SAU41" s="213"/>
      <c r="SAV41" s="213"/>
      <c r="SAW41" s="213"/>
      <c r="SAX41" s="213"/>
      <c r="SAY41" s="213"/>
      <c r="SAZ41" s="213"/>
      <c r="SBA41" s="213"/>
      <c r="SBB41" s="213"/>
      <c r="SBC41" s="213"/>
      <c r="SBD41" s="213"/>
      <c r="SBE41" s="213"/>
      <c r="SBF41" s="213"/>
      <c r="SBG41" s="213"/>
      <c r="SBH41" s="213"/>
      <c r="SBI41" s="213"/>
      <c r="SBJ41" s="213"/>
      <c r="SBK41" s="213"/>
      <c r="SBL41" s="213"/>
      <c r="SBM41" s="213"/>
      <c r="SBN41" s="213"/>
      <c r="SBO41" s="213"/>
      <c r="SBP41" s="213"/>
      <c r="SBQ41" s="213"/>
      <c r="SBR41" s="213"/>
      <c r="SBS41" s="213"/>
      <c r="SBT41" s="213"/>
      <c r="SBU41" s="213"/>
      <c r="SBV41" s="213"/>
      <c r="SBW41" s="213"/>
      <c r="SBX41" s="213"/>
      <c r="SBY41" s="213"/>
      <c r="SBZ41" s="213"/>
      <c r="SCA41" s="213"/>
      <c r="SCB41" s="213"/>
      <c r="SCC41" s="213"/>
      <c r="SCD41" s="213"/>
      <c r="SCE41" s="213"/>
      <c r="SCF41" s="213"/>
      <c r="SCG41" s="213"/>
      <c r="SCH41" s="213"/>
      <c r="SCI41" s="213"/>
      <c r="SCJ41" s="213"/>
      <c r="SCK41" s="213"/>
      <c r="SCL41" s="213"/>
      <c r="SCM41" s="213"/>
      <c r="SCN41" s="213"/>
      <c r="SCO41" s="213"/>
      <c r="SCP41" s="213"/>
      <c r="SCQ41" s="213"/>
      <c r="SCR41" s="213"/>
      <c r="SCS41" s="213"/>
      <c r="SCT41" s="213"/>
      <c r="SCU41" s="213"/>
      <c r="SCV41" s="213"/>
      <c r="SCW41" s="213"/>
      <c r="SCX41" s="213"/>
      <c r="SCY41" s="213"/>
      <c r="SCZ41" s="213"/>
      <c r="SDA41" s="213"/>
      <c r="SDB41" s="213"/>
      <c r="SDC41" s="213"/>
      <c r="SDD41" s="213"/>
      <c r="SDE41" s="213"/>
      <c r="SDF41" s="213"/>
      <c r="SDG41" s="213"/>
      <c r="SDH41" s="213"/>
      <c r="SDI41" s="213"/>
      <c r="SDJ41" s="213"/>
      <c r="SDK41" s="213"/>
      <c r="SDL41" s="213"/>
      <c r="SDM41" s="213"/>
      <c r="SDN41" s="213"/>
      <c r="SDO41" s="213"/>
      <c r="SDP41" s="213"/>
      <c r="SDQ41" s="213"/>
      <c r="SDR41" s="213"/>
      <c r="SDS41" s="213"/>
      <c r="SDT41" s="213"/>
      <c r="SDU41" s="213"/>
      <c r="SDV41" s="213"/>
      <c r="SDW41" s="213"/>
      <c r="SDX41" s="213"/>
      <c r="SDY41" s="213"/>
      <c r="SDZ41" s="213"/>
      <c r="SEA41" s="213"/>
      <c r="SEB41" s="213"/>
      <c r="SEC41" s="213"/>
      <c r="SED41" s="213"/>
      <c r="SEE41" s="213"/>
      <c r="SEF41" s="213"/>
      <c r="SEG41" s="213"/>
      <c r="SEH41" s="213"/>
      <c r="SEI41" s="213"/>
      <c r="SEJ41" s="213"/>
      <c r="SEK41" s="213"/>
      <c r="SEL41" s="213"/>
      <c r="SEM41" s="213"/>
      <c r="SEN41" s="213"/>
      <c r="SEO41" s="213"/>
      <c r="SEP41" s="213"/>
      <c r="SEQ41" s="213"/>
      <c r="SER41" s="213"/>
      <c r="SES41" s="213"/>
      <c r="SET41" s="213"/>
      <c r="SEU41" s="213"/>
      <c r="SEV41" s="213"/>
      <c r="SEW41" s="213"/>
      <c r="SEX41" s="213"/>
      <c r="SEY41" s="213"/>
      <c r="SEZ41" s="213"/>
      <c r="SFA41" s="213"/>
      <c r="SFB41" s="213"/>
      <c r="SFC41" s="213"/>
      <c r="SFD41" s="213"/>
      <c r="SFE41" s="213"/>
      <c r="SFF41" s="213"/>
      <c r="SFG41" s="213"/>
      <c r="SFH41" s="213"/>
      <c r="SFI41" s="213"/>
      <c r="SFJ41" s="213"/>
      <c r="SFK41" s="213"/>
      <c r="SFL41" s="213"/>
      <c r="SFM41" s="213"/>
      <c r="SFN41" s="213"/>
      <c r="SFO41" s="213"/>
      <c r="SFP41" s="213"/>
      <c r="SFQ41" s="213"/>
      <c r="SFR41" s="213"/>
      <c r="SFS41" s="213"/>
      <c r="SFT41" s="213"/>
      <c r="SFU41" s="213"/>
      <c r="SFV41" s="213"/>
      <c r="SFW41" s="213"/>
      <c r="SFX41" s="213"/>
      <c r="SFY41" s="213"/>
      <c r="SFZ41" s="213"/>
      <c r="SGA41" s="213"/>
      <c r="SGB41" s="213"/>
      <c r="SGC41" s="213"/>
      <c r="SGD41" s="213"/>
      <c r="SGE41" s="213"/>
      <c r="SGF41" s="213"/>
      <c r="SGG41" s="213"/>
      <c r="SGH41" s="213"/>
      <c r="SGI41" s="213"/>
      <c r="SGJ41" s="213"/>
      <c r="SGK41" s="213"/>
      <c r="SGL41" s="213"/>
      <c r="SGM41" s="213"/>
      <c r="SGN41" s="213"/>
      <c r="SGO41" s="213"/>
      <c r="SGP41" s="213"/>
      <c r="SGQ41" s="213"/>
      <c r="SGR41" s="213"/>
      <c r="SGS41" s="213"/>
      <c r="SGT41" s="213"/>
      <c r="SGU41" s="213"/>
      <c r="SGV41" s="213"/>
      <c r="SGW41" s="213"/>
      <c r="SGX41" s="213"/>
      <c r="SGY41" s="213"/>
      <c r="SGZ41" s="213"/>
      <c r="SHA41" s="213"/>
      <c r="SHB41" s="213"/>
      <c r="SHC41" s="213"/>
      <c r="SHD41" s="213"/>
      <c r="SHE41" s="213"/>
      <c r="SHF41" s="213"/>
      <c r="SHG41" s="213"/>
      <c r="SHH41" s="213"/>
      <c r="SHI41" s="213"/>
      <c r="SHJ41" s="213"/>
      <c r="SHK41" s="213"/>
      <c r="SHL41" s="213"/>
      <c r="SHM41" s="213"/>
      <c r="SHN41" s="213"/>
      <c r="SHO41" s="213"/>
      <c r="SHP41" s="213"/>
      <c r="SHQ41" s="213"/>
      <c r="SHR41" s="213"/>
      <c r="SHS41" s="213"/>
      <c r="SHT41" s="213"/>
      <c r="SHU41" s="213"/>
      <c r="SHV41" s="213"/>
      <c r="SHW41" s="213"/>
      <c r="SHX41" s="213"/>
      <c r="SHY41" s="213"/>
      <c r="SHZ41" s="213"/>
      <c r="SIA41" s="213"/>
      <c r="SIB41" s="213"/>
      <c r="SIC41" s="213"/>
      <c r="SID41" s="213"/>
      <c r="SIE41" s="213"/>
      <c r="SIF41" s="213"/>
      <c r="SIG41" s="213"/>
      <c r="SIH41" s="213"/>
      <c r="SII41" s="213"/>
      <c r="SIJ41" s="213"/>
      <c r="SIK41" s="213"/>
      <c r="SIL41" s="213"/>
      <c r="SIM41" s="213"/>
      <c r="SIN41" s="213"/>
      <c r="SIO41" s="213"/>
      <c r="SIP41" s="213"/>
      <c r="SIQ41" s="213"/>
      <c r="SIR41" s="213"/>
      <c r="SIS41" s="213"/>
      <c r="SIT41" s="213"/>
      <c r="SIU41" s="213"/>
      <c r="SIV41" s="213"/>
      <c r="SIW41" s="213"/>
      <c r="SIX41" s="213"/>
      <c r="SIY41" s="213"/>
      <c r="SIZ41" s="213"/>
      <c r="SJA41" s="213"/>
      <c r="SJB41" s="213"/>
      <c r="SJC41" s="213"/>
      <c r="SJD41" s="213"/>
      <c r="SJE41" s="213"/>
      <c r="SJF41" s="213"/>
      <c r="SJG41" s="213"/>
      <c r="SJH41" s="213"/>
      <c r="SJI41" s="213"/>
      <c r="SJJ41" s="213"/>
      <c r="SJK41" s="213"/>
      <c r="SJL41" s="213"/>
      <c r="SJM41" s="213"/>
      <c r="SJN41" s="213"/>
      <c r="SJO41" s="213"/>
      <c r="SJP41" s="213"/>
      <c r="SJQ41" s="213"/>
      <c r="SJR41" s="213"/>
      <c r="SJS41" s="213"/>
      <c r="SJT41" s="213"/>
      <c r="SJU41" s="213"/>
      <c r="SJV41" s="213"/>
      <c r="SJW41" s="213"/>
      <c r="SJX41" s="213"/>
      <c r="SJY41" s="213"/>
      <c r="SJZ41" s="213"/>
      <c r="SKA41" s="213"/>
      <c r="SKB41" s="213"/>
      <c r="SKC41" s="213"/>
      <c r="SKD41" s="213"/>
      <c r="SKE41" s="213"/>
      <c r="SKF41" s="213"/>
      <c r="SKG41" s="213"/>
      <c r="SKH41" s="213"/>
      <c r="SKI41" s="213"/>
      <c r="SKJ41" s="213"/>
      <c r="SKK41" s="213"/>
      <c r="SKL41" s="213"/>
      <c r="SKM41" s="213"/>
      <c r="SKN41" s="213"/>
      <c r="SKO41" s="213"/>
      <c r="SKP41" s="213"/>
      <c r="SKQ41" s="213"/>
      <c r="SKR41" s="213"/>
      <c r="SKS41" s="213"/>
      <c r="SKT41" s="213"/>
      <c r="SKU41" s="213"/>
      <c r="SKV41" s="213"/>
      <c r="SKW41" s="213"/>
      <c r="SKX41" s="213"/>
      <c r="SKY41" s="213"/>
      <c r="SKZ41" s="213"/>
      <c r="SLA41" s="213"/>
      <c r="SLB41" s="213"/>
      <c r="SLC41" s="213"/>
      <c r="SLD41" s="213"/>
      <c r="SLE41" s="213"/>
      <c r="SLF41" s="213"/>
      <c r="SLG41" s="213"/>
      <c r="SLH41" s="213"/>
      <c r="SLI41" s="213"/>
      <c r="SLJ41" s="213"/>
      <c r="SLK41" s="213"/>
      <c r="SLL41" s="213"/>
      <c r="SLM41" s="213"/>
      <c r="SLN41" s="213"/>
      <c r="SLO41" s="213"/>
      <c r="SLP41" s="213"/>
      <c r="SLQ41" s="213"/>
      <c r="SLR41" s="213"/>
      <c r="SLS41" s="213"/>
      <c r="SLT41" s="213"/>
      <c r="SLU41" s="213"/>
      <c r="SLV41" s="213"/>
      <c r="SLW41" s="213"/>
      <c r="SLX41" s="213"/>
      <c r="SLY41" s="213"/>
      <c r="SLZ41" s="213"/>
      <c r="SMA41" s="213"/>
      <c r="SMB41" s="213"/>
      <c r="SMC41" s="213"/>
      <c r="SMD41" s="213"/>
      <c r="SME41" s="213"/>
      <c r="SMF41" s="213"/>
      <c r="SMG41" s="213"/>
      <c r="SMH41" s="213"/>
      <c r="SMI41" s="213"/>
      <c r="SMJ41" s="213"/>
      <c r="SMK41" s="213"/>
      <c r="SML41" s="213"/>
      <c r="SMM41" s="213"/>
      <c r="SMN41" s="213"/>
      <c r="SMO41" s="213"/>
      <c r="SMP41" s="213"/>
      <c r="SMQ41" s="213"/>
      <c r="SMR41" s="213"/>
      <c r="SMS41" s="213"/>
      <c r="SMT41" s="213"/>
      <c r="SMU41" s="213"/>
      <c r="SMV41" s="213"/>
      <c r="SMW41" s="213"/>
      <c r="SMX41" s="213"/>
      <c r="SMY41" s="213"/>
      <c r="SMZ41" s="213"/>
      <c r="SNA41" s="213"/>
      <c r="SNB41" s="213"/>
      <c r="SNC41" s="213"/>
      <c r="SND41" s="213"/>
      <c r="SNE41" s="213"/>
      <c r="SNF41" s="213"/>
      <c r="SNG41" s="213"/>
      <c r="SNH41" s="213"/>
      <c r="SNI41" s="213"/>
      <c r="SNJ41" s="213"/>
      <c r="SNK41" s="213"/>
      <c r="SNL41" s="213"/>
      <c r="SNM41" s="213"/>
      <c r="SNN41" s="213"/>
      <c r="SNO41" s="213"/>
      <c r="SNP41" s="213"/>
      <c r="SNQ41" s="213"/>
      <c r="SNR41" s="213"/>
      <c r="SNS41" s="213"/>
      <c r="SNT41" s="213"/>
      <c r="SNU41" s="213"/>
      <c r="SNV41" s="213"/>
      <c r="SNW41" s="213"/>
      <c r="SNX41" s="213"/>
      <c r="SNY41" s="213"/>
      <c r="SNZ41" s="213"/>
      <c r="SOA41" s="213"/>
      <c r="SOB41" s="213"/>
      <c r="SOC41" s="213"/>
      <c r="SOD41" s="213"/>
      <c r="SOE41" s="213"/>
      <c r="SOF41" s="213"/>
      <c r="SOG41" s="213"/>
      <c r="SOH41" s="213"/>
      <c r="SOI41" s="213"/>
      <c r="SOJ41" s="213"/>
      <c r="SOK41" s="213"/>
      <c r="SOL41" s="213"/>
      <c r="SOM41" s="213"/>
      <c r="SON41" s="213"/>
      <c r="SOO41" s="213"/>
      <c r="SOP41" s="213"/>
      <c r="SOQ41" s="213"/>
      <c r="SOR41" s="213"/>
      <c r="SOS41" s="213"/>
      <c r="SOT41" s="213"/>
      <c r="SOU41" s="213"/>
      <c r="SOV41" s="213"/>
      <c r="SOW41" s="213"/>
      <c r="SOX41" s="213"/>
      <c r="SOY41" s="213"/>
      <c r="SOZ41" s="213"/>
      <c r="SPA41" s="213"/>
      <c r="SPB41" s="213"/>
      <c r="SPC41" s="213"/>
      <c r="SPD41" s="213"/>
      <c r="SPE41" s="213"/>
      <c r="SPF41" s="213"/>
      <c r="SPG41" s="213"/>
      <c r="SPH41" s="213"/>
      <c r="SPI41" s="213"/>
      <c r="SPJ41" s="213"/>
      <c r="SPK41" s="213"/>
      <c r="SPL41" s="213"/>
      <c r="SPM41" s="213"/>
      <c r="SPN41" s="213"/>
      <c r="SPO41" s="213"/>
      <c r="SPP41" s="213"/>
      <c r="SPQ41" s="213"/>
      <c r="SPR41" s="213"/>
      <c r="SPS41" s="213"/>
      <c r="SPT41" s="213"/>
      <c r="SPU41" s="213"/>
      <c r="SPV41" s="213"/>
      <c r="SPW41" s="213"/>
      <c r="SPX41" s="213"/>
      <c r="SPY41" s="213"/>
      <c r="SPZ41" s="213"/>
      <c r="SQA41" s="213"/>
      <c r="SQB41" s="213"/>
      <c r="SQC41" s="213"/>
      <c r="SQD41" s="213"/>
      <c r="SQE41" s="213"/>
      <c r="SQF41" s="213"/>
      <c r="SQG41" s="213"/>
      <c r="SQH41" s="213"/>
      <c r="SQI41" s="213"/>
      <c r="SQJ41" s="213"/>
      <c r="SQK41" s="213"/>
      <c r="SQL41" s="213"/>
      <c r="SQM41" s="213"/>
      <c r="SQN41" s="213"/>
      <c r="SQO41" s="213"/>
      <c r="SQP41" s="213"/>
      <c r="SQQ41" s="213"/>
      <c r="SQR41" s="213"/>
      <c r="SQS41" s="213"/>
      <c r="SQT41" s="213"/>
      <c r="SQU41" s="213"/>
      <c r="SQV41" s="213"/>
      <c r="SQW41" s="213"/>
      <c r="SQX41" s="213"/>
      <c r="SQY41" s="213"/>
      <c r="SQZ41" s="213"/>
      <c r="SRA41" s="213"/>
      <c r="SRB41" s="213"/>
      <c r="SRC41" s="213"/>
      <c r="SRD41" s="213"/>
      <c r="SRE41" s="213"/>
      <c r="SRF41" s="213"/>
      <c r="SRG41" s="213"/>
      <c r="SRH41" s="213"/>
      <c r="SRI41" s="213"/>
      <c r="SRJ41" s="213"/>
      <c r="SRK41" s="213"/>
      <c r="SRL41" s="213"/>
      <c r="SRM41" s="213"/>
      <c r="SRN41" s="213"/>
      <c r="SRO41" s="213"/>
      <c r="SRP41" s="213"/>
      <c r="SRQ41" s="213"/>
      <c r="SRR41" s="213"/>
      <c r="SRS41" s="213"/>
      <c r="SRT41" s="213"/>
      <c r="SRU41" s="213"/>
      <c r="SRV41" s="213"/>
      <c r="SRW41" s="213"/>
      <c r="SRX41" s="213"/>
      <c r="SRY41" s="213"/>
      <c r="SRZ41" s="213"/>
      <c r="SSA41" s="213"/>
      <c r="SSB41" s="213"/>
      <c r="SSC41" s="213"/>
      <c r="SSD41" s="213"/>
      <c r="SSE41" s="213"/>
      <c r="SSF41" s="213"/>
      <c r="SSG41" s="213"/>
      <c r="SSH41" s="213"/>
      <c r="SSI41" s="213"/>
      <c r="SSJ41" s="213"/>
      <c r="SSK41" s="213"/>
      <c r="SSL41" s="213"/>
      <c r="SSM41" s="213"/>
      <c r="SSN41" s="213"/>
      <c r="SSO41" s="213"/>
      <c r="SSP41" s="213"/>
      <c r="SSQ41" s="213"/>
      <c r="SSR41" s="213"/>
      <c r="SSS41" s="213"/>
      <c r="SST41" s="213"/>
      <c r="SSU41" s="213"/>
      <c r="SSV41" s="213"/>
      <c r="SSW41" s="213"/>
      <c r="SSX41" s="213"/>
      <c r="SSY41" s="213"/>
      <c r="SSZ41" s="213"/>
      <c r="STA41" s="213"/>
      <c r="STB41" s="213"/>
      <c r="STC41" s="213"/>
      <c r="STD41" s="213"/>
      <c r="STE41" s="213"/>
      <c r="STF41" s="213"/>
      <c r="STG41" s="213"/>
      <c r="STH41" s="213"/>
      <c r="STI41" s="213"/>
      <c r="STJ41" s="213"/>
      <c r="STK41" s="213"/>
      <c r="STL41" s="213"/>
      <c r="STM41" s="213"/>
      <c r="STN41" s="213"/>
      <c r="STO41" s="213"/>
      <c r="STP41" s="213"/>
      <c r="STQ41" s="213"/>
      <c r="STR41" s="213"/>
      <c r="STS41" s="213"/>
      <c r="STT41" s="213"/>
      <c r="STU41" s="213"/>
      <c r="STV41" s="213"/>
      <c r="STW41" s="213"/>
      <c r="STX41" s="213"/>
      <c r="STY41" s="213"/>
      <c r="STZ41" s="213"/>
      <c r="SUA41" s="213"/>
      <c r="SUB41" s="213"/>
      <c r="SUC41" s="213"/>
      <c r="SUD41" s="213"/>
      <c r="SUE41" s="213"/>
      <c r="SUF41" s="213"/>
      <c r="SUG41" s="213"/>
      <c r="SUH41" s="213"/>
      <c r="SUI41" s="213"/>
      <c r="SUJ41" s="213"/>
      <c r="SUK41" s="213"/>
      <c r="SUL41" s="213"/>
      <c r="SUM41" s="213"/>
      <c r="SUN41" s="213"/>
      <c r="SUO41" s="213"/>
      <c r="SUP41" s="213"/>
      <c r="SUQ41" s="213"/>
      <c r="SUR41" s="213"/>
      <c r="SUS41" s="213"/>
      <c r="SUT41" s="213"/>
      <c r="SUU41" s="213"/>
      <c r="SUV41" s="213"/>
      <c r="SUW41" s="213"/>
      <c r="SUX41" s="213"/>
      <c r="SUY41" s="213"/>
      <c r="SUZ41" s="213"/>
      <c r="SVA41" s="213"/>
      <c r="SVB41" s="213"/>
      <c r="SVC41" s="213"/>
      <c r="SVD41" s="213"/>
      <c r="SVE41" s="213"/>
      <c r="SVF41" s="213"/>
      <c r="SVG41" s="213"/>
      <c r="SVH41" s="213"/>
      <c r="SVI41" s="213"/>
      <c r="SVJ41" s="213"/>
      <c r="SVK41" s="213"/>
      <c r="SVL41" s="213"/>
      <c r="SVM41" s="213"/>
      <c r="SVN41" s="213"/>
      <c r="SVO41" s="213"/>
      <c r="SVP41" s="213"/>
      <c r="SVQ41" s="213"/>
      <c r="SVR41" s="213"/>
      <c r="SVS41" s="213"/>
      <c r="SVT41" s="213"/>
      <c r="SVU41" s="213"/>
      <c r="SVV41" s="213"/>
      <c r="SVW41" s="213"/>
      <c r="SVX41" s="213"/>
      <c r="SVY41" s="213"/>
      <c r="SVZ41" s="213"/>
      <c r="SWA41" s="213"/>
      <c r="SWB41" s="213"/>
      <c r="SWC41" s="213"/>
      <c r="SWD41" s="213"/>
      <c r="SWE41" s="213"/>
      <c r="SWF41" s="213"/>
      <c r="SWG41" s="213"/>
      <c r="SWH41" s="213"/>
      <c r="SWI41" s="213"/>
      <c r="SWJ41" s="213"/>
      <c r="SWK41" s="213"/>
      <c r="SWL41" s="213"/>
      <c r="SWM41" s="213"/>
      <c r="SWN41" s="213"/>
      <c r="SWO41" s="213"/>
      <c r="SWP41" s="213"/>
      <c r="SWQ41" s="213"/>
      <c r="SWR41" s="213"/>
      <c r="SWS41" s="213"/>
      <c r="SWT41" s="213"/>
      <c r="SWU41" s="213"/>
      <c r="SWV41" s="213"/>
      <c r="SWW41" s="213"/>
      <c r="SWX41" s="213"/>
      <c r="SWY41" s="213"/>
      <c r="SWZ41" s="213"/>
      <c r="SXA41" s="213"/>
      <c r="SXB41" s="213"/>
      <c r="SXC41" s="213"/>
      <c r="SXD41" s="213"/>
      <c r="SXE41" s="213"/>
      <c r="SXF41" s="213"/>
      <c r="SXG41" s="213"/>
      <c r="SXH41" s="213"/>
      <c r="SXI41" s="213"/>
      <c r="SXJ41" s="213"/>
      <c r="SXK41" s="213"/>
      <c r="SXL41" s="213"/>
      <c r="SXM41" s="213"/>
      <c r="SXN41" s="213"/>
      <c r="SXO41" s="213"/>
      <c r="SXP41" s="213"/>
      <c r="SXQ41" s="213"/>
      <c r="SXR41" s="213"/>
      <c r="SXS41" s="213"/>
      <c r="SXT41" s="213"/>
      <c r="SXU41" s="213"/>
      <c r="SXV41" s="213"/>
      <c r="SXW41" s="213"/>
      <c r="SXX41" s="213"/>
      <c r="SXY41" s="213"/>
      <c r="SXZ41" s="213"/>
      <c r="SYA41" s="213"/>
      <c r="SYB41" s="213"/>
      <c r="SYC41" s="213"/>
      <c r="SYD41" s="213"/>
      <c r="SYE41" s="213"/>
      <c r="SYF41" s="213"/>
      <c r="SYG41" s="213"/>
      <c r="SYH41" s="213"/>
      <c r="SYI41" s="213"/>
      <c r="SYJ41" s="213"/>
      <c r="SYK41" s="213"/>
      <c r="SYL41" s="213"/>
      <c r="SYM41" s="213"/>
      <c r="SYN41" s="213"/>
      <c r="SYO41" s="213"/>
      <c r="SYP41" s="213"/>
      <c r="SYQ41" s="213"/>
      <c r="SYR41" s="213"/>
      <c r="SYS41" s="213"/>
      <c r="SYT41" s="213"/>
      <c r="SYU41" s="213"/>
      <c r="SYV41" s="213"/>
      <c r="SYW41" s="213"/>
      <c r="SYX41" s="213"/>
      <c r="SYY41" s="213"/>
      <c r="SYZ41" s="213"/>
      <c r="SZA41" s="213"/>
      <c r="SZB41" s="213"/>
      <c r="SZC41" s="213"/>
      <c r="SZD41" s="213"/>
      <c r="SZE41" s="213"/>
      <c r="SZF41" s="213"/>
      <c r="SZG41" s="213"/>
      <c r="SZH41" s="213"/>
      <c r="SZI41" s="213"/>
      <c r="SZJ41" s="213"/>
      <c r="SZK41" s="213"/>
      <c r="SZL41" s="213"/>
      <c r="SZM41" s="213"/>
      <c r="SZN41" s="213"/>
      <c r="SZO41" s="213"/>
      <c r="SZP41" s="213"/>
      <c r="SZQ41" s="213"/>
      <c r="SZR41" s="213"/>
      <c r="SZS41" s="213"/>
      <c r="SZT41" s="213"/>
      <c r="SZU41" s="213"/>
      <c r="SZV41" s="213"/>
      <c r="SZW41" s="213"/>
      <c r="SZX41" s="213"/>
      <c r="SZY41" s="213"/>
      <c r="SZZ41" s="213"/>
      <c r="TAA41" s="213"/>
      <c r="TAB41" s="213"/>
      <c r="TAC41" s="213"/>
      <c r="TAD41" s="213"/>
      <c r="TAE41" s="213"/>
      <c r="TAF41" s="213"/>
      <c r="TAG41" s="213"/>
      <c r="TAH41" s="213"/>
      <c r="TAI41" s="213"/>
      <c r="TAJ41" s="213"/>
      <c r="TAK41" s="213"/>
      <c r="TAL41" s="213"/>
      <c r="TAM41" s="213"/>
      <c r="TAN41" s="213"/>
      <c r="TAO41" s="213"/>
      <c r="TAP41" s="213"/>
      <c r="TAQ41" s="213"/>
      <c r="TAR41" s="213"/>
      <c r="TAS41" s="213"/>
      <c r="TAT41" s="213"/>
      <c r="TAU41" s="213"/>
      <c r="TAV41" s="213"/>
      <c r="TAW41" s="213"/>
      <c r="TAX41" s="213"/>
      <c r="TAY41" s="213"/>
      <c r="TAZ41" s="213"/>
      <c r="TBA41" s="213"/>
      <c r="TBB41" s="213"/>
      <c r="TBC41" s="213"/>
      <c r="TBD41" s="213"/>
      <c r="TBE41" s="213"/>
      <c r="TBF41" s="213"/>
      <c r="TBG41" s="213"/>
      <c r="TBH41" s="213"/>
      <c r="TBI41" s="213"/>
      <c r="TBJ41" s="213"/>
      <c r="TBK41" s="213"/>
      <c r="TBL41" s="213"/>
      <c r="TBM41" s="213"/>
      <c r="TBN41" s="213"/>
      <c r="TBO41" s="213"/>
      <c r="TBP41" s="213"/>
      <c r="TBQ41" s="213"/>
      <c r="TBR41" s="213"/>
      <c r="TBS41" s="213"/>
      <c r="TBT41" s="213"/>
      <c r="TBU41" s="213"/>
      <c r="TBV41" s="213"/>
      <c r="TBW41" s="213"/>
      <c r="TBX41" s="213"/>
      <c r="TBY41" s="213"/>
      <c r="TBZ41" s="213"/>
      <c r="TCA41" s="213"/>
      <c r="TCB41" s="213"/>
      <c r="TCC41" s="213"/>
      <c r="TCD41" s="213"/>
      <c r="TCE41" s="213"/>
      <c r="TCF41" s="213"/>
      <c r="TCG41" s="213"/>
      <c r="TCH41" s="213"/>
      <c r="TCI41" s="213"/>
      <c r="TCJ41" s="213"/>
      <c r="TCK41" s="213"/>
      <c r="TCL41" s="213"/>
      <c r="TCM41" s="213"/>
      <c r="TCN41" s="213"/>
      <c r="TCO41" s="213"/>
      <c r="TCP41" s="213"/>
      <c r="TCQ41" s="213"/>
      <c r="TCR41" s="213"/>
      <c r="TCS41" s="213"/>
      <c r="TCT41" s="213"/>
      <c r="TCU41" s="213"/>
      <c r="TCV41" s="213"/>
      <c r="TCW41" s="213"/>
      <c r="TCX41" s="213"/>
      <c r="TCY41" s="213"/>
      <c r="TCZ41" s="213"/>
      <c r="TDA41" s="213"/>
      <c r="TDB41" s="213"/>
      <c r="TDC41" s="213"/>
      <c r="TDD41" s="213"/>
      <c r="TDE41" s="213"/>
      <c r="TDF41" s="213"/>
      <c r="TDG41" s="213"/>
      <c r="TDH41" s="213"/>
      <c r="TDI41" s="213"/>
      <c r="TDJ41" s="213"/>
      <c r="TDK41" s="213"/>
      <c r="TDL41" s="213"/>
      <c r="TDM41" s="213"/>
      <c r="TDN41" s="213"/>
      <c r="TDO41" s="213"/>
      <c r="TDP41" s="213"/>
      <c r="TDQ41" s="213"/>
      <c r="TDR41" s="213"/>
      <c r="TDS41" s="213"/>
      <c r="TDT41" s="213"/>
      <c r="TDU41" s="213"/>
      <c r="TDV41" s="213"/>
      <c r="TDW41" s="213"/>
      <c r="TDX41" s="213"/>
      <c r="TDY41" s="213"/>
      <c r="TDZ41" s="213"/>
      <c r="TEA41" s="213"/>
      <c r="TEB41" s="213"/>
      <c r="TEC41" s="213"/>
      <c r="TED41" s="213"/>
      <c r="TEE41" s="213"/>
      <c r="TEF41" s="213"/>
      <c r="TEG41" s="213"/>
      <c r="TEH41" s="213"/>
      <c r="TEI41" s="213"/>
      <c r="TEJ41" s="213"/>
      <c r="TEK41" s="213"/>
      <c r="TEL41" s="213"/>
      <c r="TEM41" s="213"/>
      <c r="TEN41" s="213"/>
      <c r="TEO41" s="213"/>
      <c r="TEP41" s="213"/>
      <c r="TEQ41" s="213"/>
      <c r="TER41" s="213"/>
      <c r="TES41" s="213"/>
      <c r="TET41" s="213"/>
      <c r="TEU41" s="213"/>
      <c r="TEV41" s="213"/>
      <c r="TEW41" s="213"/>
      <c r="TEX41" s="213"/>
      <c r="TEY41" s="213"/>
      <c r="TEZ41" s="213"/>
      <c r="TFA41" s="213"/>
      <c r="TFB41" s="213"/>
      <c r="TFC41" s="213"/>
      <c r="TFD41" s="213"/>
      <c r="TFE41" s="213"/>
      <c r="TFF41" s="213"/>
      <c r="TFG41" s="213"/>
      <c r="TFH41" s="213"/>
      <c r="TFI41" s="213"/>
      <c r="TFJ41" s="213"/>
      <c r="TFK41" s="213"/>
      <c r="TFL41" s="213"/>
      <c r="TFM41" s="213"/>
      <c r="TFN41" s="213"/>
      <c r="TFO41" s="213"/>
      <c r="TFP41" s="213"/>
      <c r="TFQ41" s="213"/>
      <c r="TFR41" s="213"/>
      <c r="TFS41" s="213"/>
      <c r="TFT41" s="213"/>
      <c r="TFU41" s="213"/>
      <c r="TFV41" s="213"/>
      <c r="TFW41" s="213"/>
      <c r="TFX41" s="213"/>
      <c r="TFY41" s="213"/>
      <c r="TFZ41" s="213"/>
      <c r="TGA41" s="213"/>
      <c r="TGB41" s="213"/>
      <c r="TGC41" s="213"/>
      <c r="TGD41" s="213"/>
      <c r="TGE41" s="213"/>
      <c r="TGF41" s="213"/>
      <c r="TGG41" s="213"/>
      <c r="TGH41" s="213"/>
      <c r="TGI41" s="213"/>
      <c r="TGJ41" s="213"/>
      <c r="TGK41" s="213"/>
      <c r="TGL41" s="213"/>
      <c r="TGM41" s="213"/>
      <c r="TGN41" s="213"/>
      <c r="TGO41" s="213"/>
      <c r="TGP41" s="213"/>
      <c r="TGQ41" s="213"/>
      <c r="TGR41" s="213"/>
      <c r="TGS41" s="213"/>
      <c r="TGT41" s="213"/>
      <c r="TGU41" s="213"/>
      <c r="TGV41" s="213"/>
      <c r="TGW41" s="213"/>
      <c r="TGX41" s="213"/>
      <c r="TGY41" s="213"/>
      <c r="TGZ41" s="213"/>
      <c r="THA41" s="213"/>
      <c r="THB41" s="213"/>
      <c r="THC41" s="213"/>
      <c r="THD41" s="213"/>
      <c r="THE41" s="213"/>
      <c r="THF41" s="213"/>
      <c r="THG41" s="213"/>
      <c r="THH41" s="213"/>
      <c r="THI41" s="213"/>
      <c r="THJ41" s="213"/>
      <c r="THK41" s="213"/>
      <c r="THL41" s="213"/>
      <c r="THM41" s="213"/>
      <c r="THN41" s="213"/>
      <c r="THO41" s="213"/>
      <c r="THP41" s="213"/>
      <c r="THQ41" s="213"/>
      <c r="THR41" s="213"/>
      <c r="THS41" s="213"/>
      <c r="THT41" s="213"/>
      <c r="THU41" s="213"/>
      <c r="THV41" s="213"/>
      <c r="THW41" s="213"/>
      <c r="THX41" s="213"/>
      <c r="THY41" s="213"/>
      <c r="THZ41" s="213"/>
      <c r="TIA41" s="213"/>
      <c r="TIB41" s="213"/>
      <c r="TIC41" s="213"/>
      <c r="TID41" s="213"/>
      <c r="TIE41" s="213"/>
      <c r="TIF41" s="213"/>
      <c r="TIG41" s="213"/>
      <c r="TIH41" s="213"/>
      <c r="TII41" s="213"/>
      <c r="TIJ41" s="213"/>
      <c r="TIK41" s="213"/>
      <c r="TIL41" s="213"/>
      <c r="TIM41" s="213"/>
      <c r="TIN41" s="213"/>
      <c r="TIO41" s="213"/>
      <c r="TIP41" s="213"/>
      <c r="TIQ41" s="213"/>
      <c r="TIR41" s="213"/>
      <c r="TIS41" s="213"/>
      <c r="TIT41" s="213"/>
      <c r="TIU41" s="213"/>
      <c r="TIV41" s="213"/>
      <c r="TIW41" s="213"/>
      <c r="TIX41" s="213"/>
      <c r="TIY41" s="213"/>
      <c r="TIZ41" s="213"/>
      <c r="TJA41" s="213"/>
      <c r="TJB41" s="213"/>
      <c r="TJC41" s="213"/>
      <c r="TJD41" s="213"/>
      <c r="TJE41" s="213"/>
      <c r="TJF41" s="213"/>
      <c r="TJG41" s="213"/>
      <c r="TJH41" s="213"/>
      <c r="TJI41" s="213"/>
      <c r="TJJ41" s="213"/>
      <c r="TJK41" s="213"/>
      <c r="TJL41" s="213"/>
      <c r="TJM41" s="213"/>
      <c r="TJN41" s="213"/>
      <c r="TJO41" s="213"/>
      <c r="TJP41" s="213"/>
      <c r="TJQ41" s="213"/>
      <c r="TJR41" s="213"/>
      <c r="TJS41" s="213"/>
      <c r="TJT41" s="213"/>
      <c r="TJU41" s="213"/>
      <c r="TJV41" s="213"/>
      <c r="TJW41" s="213"/>
      <c r="TJX41" s="213"/>
      <c r="TJY41" s="213"/>
      <c r="TJZ41" s="213"/>
      <c r="TKA41" s="213"/>
      <c r="TKB41" s="213"/>
      <c r="TKC41" s="213"/>
      <c r="TKD41" s="213"/>
      <c r="TKE41" s="213"/>
      <c r="TKF41" s="213"/>
      <c r="TKG41" s="213"/>
      <c r="TKH41" s="213"/>
      <c r="TKI41" s="213"/>
      <c r="TKJ41" s="213"/>
      <c r="TKK41" s="213"/>
      <c r="TKL41" s="213"/>
      <c r="TKM41" s="213"/>
      <c r="TKN41" s="213"/>
      <c r="TKO41" s="213"/>
      <c r="TKP41" s="213"/>
      <c r="TKQ41" s="213"/>
      <c r="TKR41" s="213"/>
      <c r="TKS41" s="213"/>
      <c r="TKT41" s="213"/>
      <c r="TKU41" s="213"/>
      <c r="TKV41" s="213"/>
      <c r="TKW41" s="213"/>
      <c r="TKX41" s="213"/>
      <c r="TKY41" s="213"/>
      <c r="TKZ41" s="213"/>
      <c r="TLA41" s="213"/>
      <c r="TLB41" s="213"/>
      <c r="TLC41" s="213"/>
      <c r="TLD41" s="213"/>
      <c r="TLE41" s="213"/>
      <c r="TLF41" s="213"/>
      <c r="TLG41" s="213"/>
      <c r="TLH41" s="213"/>
      <c r="TLI41" s="213"/>
      <c r="TLJ41" s="213"/>
      <c r="TLK41" s="213"/>
      <c r="TLL41" s="213"/>
      <c r="TLM41" s="213"/>
      <c r="TLN41" s="213"/>
      <c r="TLO41" s="213"/>
      <c r="TLP41" s="213"/>
      <c r="TLQ41" s="213"/>
      <c r="TLR41" s="213"/>
      <c r="TLS41" s="213"/>
      <c r="TLT41" s="213"/>
      <c r="TLU41" s="213"/>
      <c r="TLV41" s="213"/>
      <c r="TLW41" s="213"/>
      <c r="TLX41" s="213"/>
      <c r="TLY41" s="213"/>
      <c r="TLZ41" s="213"/>
      <c r="TMA41" s="213"/>
      <c r="TMB41" s="213"/>
      <c r="TMC41" s="213"/>
      <c r="TMD41" s="213"/>
      <c r="TME41" s="213"/>
      <c r="TMF41" s="213"/>
      <c r="TMG41" s="213"/>
      <c r="TMH41" s="213"/>
      <c r="TMI41" s="213"/>
      <c r="TMJ41" s="213"/>
      <c r="TMK41" s="213"/>
      <c r="TML41" s="213"/>
      <c r="TMM41" s="213"/>
      <c r="TMN41" s="213"/>
      <c r="TMO41" s="213"/>
      <c r="TMP41" s="213"/>
      <c r="TMQ41" s="213"/>
      <c r="TMR41" s="213"/>
      <c r="TMS41" s="213"/>
      <c r="TMT41" s="213"/>
      <c r="TMU41" s="213"/>
      <c r="TMV41" s="213"/>
      <c r="TMW41" s="213"/>
      <c r="TMX41" s="213"/>
      <c r="TMY41" s="213"/>
      <c r="TMZ41" s="213"/>
      <c r="TNA41" s="213"/>
      <c r="TNB41" s="213"/>
      <c r="TNC41" s="213"/>
      <c r="TND41" s="213"/>
      <c r="TNE41" s="213"/>
      <c r="TNF41" s="213"/>
      <c r="TNG41" s="213"/>
      <c r="TNH41" s="213"/>
      <c r="TNI41" s="213"/>
      <c r="TNJ41" s="213"/>
      <c r="TNK41" s="213"/>
      <c r="TNL41" s="213"/>
      <c r="TNM41" s="213"/>
      <c r="TNN41" s="213"/>
      <c r="TNO41" s="213"/>
      <c r="TNP41" s="213"/>
      <c r="TNQ41" s="213"/>
      <c r="TNR41" s="213"/>
      <c r="TNS41" s="213"/>
      <c r="TNT41" s="213"/>
      <c r="TNU41" s="213"/>
      <c r="TNV41" s="213"/>
      <c r="TNW41" s="213"/>
      <c r="TNX41" s="213"/>
      <c r="TNY41" s="213"/>
      <c r="TNZ41" s="213"/>
      <c r="TOA41" s="213"/>
      <c r="TOB41" s="213"/>
      <c r="TOC41" s="213"/>
      <c r="TOD41" s="213"/>
      <c r="TOE41" s="213"/>
      <c r="TOF41" s="213"/>
      <c r="TOG41" s="213"/>
      <c r="TOH41" s="213"/>
      <c r="TOI41" s="213"/>
      <c r="TOJ41" s="213"/>
      <c r="TOK41" s="213"/>
      <c r="TOL41" s="213"/>
      <c r="TOM41" s="213"/>
      <c r="TON41" s="213"/>
      <c r="TOO41" s="213"/>
      <c r="TOP41" s="213"/>
      <c r="TOQ41" s="213"/>
      <c r="TOR41" s="213"/>
      <c r="TOS41" s="213"/>
      <c r="TOT41" s="213"/>
      <c r="TOU41" s="213"/>
      <c r="TOV41" s="213"/>
      <c r="TOW41" s="213"/>
      <c r="TOX41" s="213"/>
      <c r="TOY41" s="213"/>
      <c r="TOZ41" s="213"/>
      <c r="TPA41" s="213"/>
      <c r="TPB41" s="213"/>
      <c r="TPC41" s="213"/>
      <c r="TPD41" s="213"/>
      <c r="TPE41" s="213"/>
      <c r="TPF41" s="213"/>
      <c r="TPG41" s="213"/>
      <c r="TPH41" s="213"/>
      <c r="TPI41" s="213"/>
      <c r="TPJ41" s="213"/>
      <c r="TPK41" s="213"/>
      <c r="TPL41" s="213"/>
      <c r="TPM41" s="213"/>
      <c r="TPN41" s="213"/>
      <c r="TPO41" s="213"/>
      <c r="TPP41" s="213"/>
      <c r="TPQ41" s="213"/>
      <c r="TPR41" s="213"/>
      <c r="TPS41" s="213"/>
      <c r="TPT41" s="213"/>
      <c r="TPU41" s="213"/>
      <c r="TPV41" s="213"/>
      <c r="TPW41" s="213"/>
      <c r="TPX41" s="213"/>
      <c r="TPY41" s="213"/>
      <c r="TPZ41" s="213"/>
      <c r="TQA41" s="213"/>
      <c r="TQB41" s="213"/>
      <c r="TQC41" s="213"/>
      <c r="TQD41" s="213"/>
      <c r="TQE41" s="213"/>
      <c r="TQF41" s="213"/>
      <c r="TQG41" s="213"/>
      <c r="TQH41" s="213"/>
      <c r="TQI41" s="213"/>
      <c r="TQJ41" s="213"/>
      <c r="TQK41" s="213"/>
      <c r="TQL41" s="213"/>
      <c r="TQM41" s="213"/>
      <c r="TQN41" s="213"/>
      <c r="TQO41" s="213"/>
      <c r="TQP41" s="213"/>
      <c r="TQQ41" s="213"/>
      <c r="TQR41" s="213"/>
      <c r="TQS41" s="213"/>
      <c r="TQT41" s="213"/>
      <c r="TQU41" s="213"/>
      <c r="TQV41" s="213"/>
      <c r="TQW41" s="213"/>
      <c r="TQX41" s="213"/>
      <c r="TQY41" s="213"/>
      <c r="TQZ41" s="213"/>
      <c r="TRA41" s="213"/>
      <c r="TRB41" s="213"/>
      <c r="TRC41" s="213"/>
      <c r="TRD41" s="213"/>
      <c r="TRE41" s="213"/>
      <c r="TRF41" s="213"/>
      <c r="TRG41" s="213"/>
      <c r="TRH41" s="213"/>
      <c r="TRI41" s="213"/>
      <c r="TRJ41" s="213"/>
      <c r="TRK41" s="213"/>
      <c r="TRL41" s="213"/>
      <c r="TRM41" s="213"/>
      <c r="TRN41" s="213"/>
      <c r="TRO41" s="213"/>
      <c r="TRP41" s="213"/>
      <c r="TRQ41" s="213"/>
      <c r="TRR41" s="213"/>
      <c r="TRS41" s="213"/>
      <c r="TRT41" s="213"/>
      <c r="TRU41" s="213"/>
      <c r="TRV41" s="213"/>
      <c r="TRW41" s="213"/>
      <c r="TRX41" s="213"/>
      <c r="TRY41" s="213"/>
      <c r="TRZ41" s="213"/>
      <c r="TSA41" s="213"/>
      <c r="TSB41" s="213"/>
      <c r="TSC41" s="213"/>
      <c r="TSD41" s="213"/>
      <c r="TSE41" s="213"/>
      <c r="TSF41" s="213"/>
      <c r="TSG41" s="213"/>
      <c r="TSH41" s="213"/>
      <c r="TSI41" s="213"/>
      <c r="TSJ41" s="213"/>
      <c r="TSK41" s="213"/>
      <c r="TSL41" s="213"/>
      <c r="TSM41" s="213"/>
      <c r="TSN41" s="213"/>
      <c r="TSO41" s="213"/>
      <c r="TSP41" s="213"/>
      <c r="TSQ41" s="213"/>
      <c r="TSR41" s="213"/>
      <c r="TSS41" s="213"/>
      <c r="TST41" s="213"/>
      <c r="TSU41" s="213"/>
      <c r="TSV41" s="213"/>
      <c r="TSW41" s="213"/>
      <c r="TSX41" s="213"/>
      <c r="TSY41" s="213"/>
      <c r="TSZ41" s="213"/>
      <c r="TTA41" s="213"/>
      <c r="TTB41" s="213"/>
      <c r="TTC41" s="213"/>
      <c r="TTD41" s="213"/>
      <c r="TTE41" s="213"/>
      <c r="TTF41" s="213"/>
      <c r="TTG41" s="213"/>
      <c r="TTH41" s="213"/>
      <c r="TTI41" s="213"/>
      <c r="TTJ41" s="213"/>
      <c r="TTK41" s="213"/>
      <c r="TTL41" s="213"/>
      <c r="TTM41" s="213"/>
      <c r="TTN41" s="213"/>
      <c r="TTO41" s="213"/>
      <c r="TTP41" s="213"/>
      <c r="TTQ41" s="213"/>
      <c r="TTR41" s="213"/>
      <c r="TTS41" s="213"/>
      <c r="TTT41" s="213"/>
      <c r="TTU41" s="213"/>
      <c r="TTV41" s="213"/>
      <c r="TTW41" s="213"/>
      <c r="TTX41" s="213"/>
      <c r="TTY41" s="213"/>
      <c r="TTZ41" s="213"/>
      <c r="TUA41" s="213"/>
      <c r="TUB41" s="213"/>
      <c r="TUC41" s="213"/>
      <c r="TUD41" s="213"/>
      <c r="TUE41" s="213"/>
      <c r="TUF41" s="213"/>
      <c r="TUG41" s="213"/>
      <c r="TUH41" s="213"/>
      <c r="TUI41" s="213"/>
      <c r="TUJ41" s="213"/>
      <c r="TUK41" s="213"/>
      <c r="TUL41" s="213"/>
      <c r="TUM41" s="213"/>
      <c r="TUN41" s="213"/>
      <c r="TUO41" s="213"/>
      <c r="TUP41" s="213"/>
      <c r="TUQ41" s="213"/>
      <c r="TUR41" s="213"/>
      <c r="TUS41" s="213"/>
      <c r="TUT41" s="213"/>
      <c r="TUU41" s="213"/>
      <c r="TUV41" s="213"/>
      <c r="TUW41" s="213"/>
      <c r="TUX41" s="213"/>
      <c r="TUY41" s="213"/>
      <c r="TUZ41" s="213"/>
      <c r="TVA41" s="213"/>
      <c r="TVB41" s="213"/>
      <c r="TVC41" s="213"/>
      <c r="TVD41" s="213"/>
      <c r="TVE41" s="213"/>
      <c r="TVF41" s="213"/>
      <c r="TVG41" s="213"/>
      <c r="TVH41" s="213"/>
      <c r="TVI41" s="213"/>
      <c r="TVJ41" s="213"/>
      <c r="TVK41" s="213"/>
      <c r="TVL41" s="213"/>
      <c r="TVM41" s="213"/>
      <c r="TVN41" s="213"/>
      <c r="TVO41" s="213"/>
      <c r="TVP41" s="213"/>
      <c r="TVQ41" s="213"/>
      <c r="TVR41" s="213"/>
      <c r="TVS41" s="213"/>
      <c r="TVT41" s="213"/>
      <c r="TVU41" s="213"/>
      <c r="TVV41" s="213"/>
      <c r="TVW41" s="213"/>
      <c r="TVX41" s="213"/>
      <c r="TVY41" s="213"/>
      <c r="TVZ41" s="213"/>
      <c r="TWA41" s="213"/>
      <c r="TWB41" s="213"/>
      <c r="TWC41" s="213"/>
      <c r="TWD41" s="213"/>
      <c r="TWE41" s="213"/>
      <c r="TWF41" s="213"/>
      <c r="TWG41" s="213"/>
      <c r="TWH41" s="213"/>
      <c r="TWI41" s="213"/>
      <c r="TWJ41" s="213"/>
      <c r="TWK41" s="213"/>
      <c r="TWL41" s="213"/>
      <c r="TWM41" s="213"/>
      <c r="TWN41" s="213"/>
      <c r="TWO41" s="213"/>
      <c r="TWP41" s="213"/>
      <c r="TWQ41" s="213"/>
      <c r="TWR41" s="213"/>
      <c r="TWS41" s="213"/>
      <c r="TWT41" s="213"/>
      <c r="TWU41" s="213"/>
      <c r="TWV41" s="213"/>
      <c r="TWW41" s="213"/>
      <c r="TWX41" s="213"/>
      <c r="TWY41" s="213"/>
      <c r="TWZ41" s="213"/>
      <c r="TXA41" s="213"/>
      <c r="TXB41" s="213"/>
      <c r="TXC41" s="213"/>
      <c r="TXD41" s="213"/>
      <c r="TXE41" s="213"/>
      <c r="TXF41" s="213"/>
      <c r="TXG41" s="213"/>
      <c r="TXH41" s="213"/>
      <c r="TXI41" s="213"/>
      <c r="TXJ41" s="213"/>
      <c r="TXK41" s="213"/>
      <c r="TXL41" s="213"/>
      <c r="TXM41" s="213"/>
      <c r="TXN41" s="213"/>
      <c r="TXO41" s="213"/>
      <c r="TXP41" s="213"/>
      <c r="TXQ41" s="213"/>
      <c r="TXR41" s="213"/>
      <c r="TXS41" s="213"/>
      <c r="TXT41" s="213"/>
      <c r="TXU41" s="213"/>
      <c r="TXV41" s="213"/>
      <c r="TXW41" s="213"/>
      <c r="TXX41" s="213"/>
      <c r="TXY41" s="213"/>
      <c r="TXZ41" s="213"/>
      <c r="TYA41" s="213"/>
      <c r="TYB41" s="213"/>
      <c r="TYC41" s="213"/>
      <c r="TYD41" s="213"/>
      <c r="TYE41" s="213"/>
      <c r="TYF41" s="213"/>
      <c r="TYG41" s="213"/>
      <c r="TYH41" s="213"/>
      <c r="TYI41" s="213"/>
      <c r="TYJ41" s="213"/>
      <c r="TYK41" s="213"/>
      <c r="TYL41" s="213"/>
      <c r="TYM41" s="213"/>
      <c r="TYN41" s="213"/>
      <c r="TYO41" s="213"/>
      <c r="TYP41" s="213"/>
      <c r="TYQ41" s="213"/>
      <c r="TYR41" s="213"/>
      <c r="TYS41" s="213"/>
      <c r="TYT41" s="213"/>
      <c r="TYU41" s="213"/>
      <c r="TYV41" s="213"/>
      <c r="TYW41" s="213"/>
      <c r="TYX41" s="213"/>
      <c r="TYY41" s="213"/>
      <c r="TYZ41" s="213"/>
      <c r="TZA41" s="213"/>
      <c r="TZB41" s="213"/>
      <c r="TZC41" s="213"/>
      <c r="TZD41" s="213"/>
      <c r="TZE41" s="213"/>
      <c r="TZF41" s="213"/>
      <c r="TZG41" s="213"/>
      <c r="TZH41" s="213"/>
      <c r="TZI41" s="213"/>
      <c r="TZJ41" s="213"/>
      <c r="TZK41" s="213"/>
      <c r="TZL41" s="213"/>
      <c r="TZM41" s="213"/>
      <c r="TZN41" s="213"/>
      <c r="TZO41" s="213"/>
      <c r="TZP41" s="213"/>
      <c r="TZQ41" s="213"/>
      <c r="TZR41" s="213"/>
      <c r="TZS41" s="213"/>
      <c r="TZT41" s="213"/>
      <c r="TZU41" s="213"/>
      <c r="TZV41" s="213"/>
      <c r="TZW41" s="213"/>
      <c r="TZX41" s="213"/>
      <c r="TZY41" s="213"/>
      <c r="TZZ41" s="213"/>
      <c r="UAA41" s="213"/>
      <c r="UAB41" s="213"/>
      <c r="UAC41" s="213"/>
      <c r="UAD41" s="213"/>
      <c r="UAE41" s="213"/>
      <c r="UAF41" s="213"/>
      <c r="UAG41" s="213"/>
      <c r="UAH41" s="213"/>
      <c r="UAI41" s="213"/>
      <c r="UAJ41" s="213"/>
      <c r="UAK41" s="213"/>
      <c r="UAL41" s="213"/>
      <c r="UAM41" s="213"/>
      <c r="UAN41" s="213"/>
      <c r="UAO41" s="213"/>
      <c r="UAP41" s="213"/>
      <c r="UAQ41" s="213"/>
      <c r="UAR41" s="213"/>
      <c r="UAS41" s="213"/>
      <c r="UAT41" s="213"/>
      <c r="UAU41" s="213"/>
      <c r="UAV41" s="213"/>
      <c r="UAW41" s="213"/>
      <c r="UAX41" s="213"/>
      <c r="UAY41" s="213"/>
      <c r="UAZ41" s="213"/>
      <c r="UBA41" s="213"/>
      <c r="UBB41" s="213"/>
      <c r="UBC41" s="213"/>
      <c r="UBD41" s="213"/>
      <c r="UBE41" s="213"/>
      <c r="UBF41" s="213"/>
      <c r="UBG41" s="213"/>
      <c r="UBH41" s="213"/>
      <c r="UBI41" s="213"/>
      <c r="UBJ41" s="213"/>
      <c r="UBK41" s="213"/>
      <c r="UBL41" s="213"/>
      <c r="UBM41" s="213"/>
      <c r="UBN41" s="213"/>
      <c r="UBO41" s="213"/>
      <c r="UBP41" s="213"/>
      <c r="UBQ41" s="213"/>
      <c r="UBR41" s="213"/>
      <c r="UBS41" s="213"/>
      <c r="UBT41" s="213"/>
      <c r="UBU41" s="213"/>
      <c r="UBV41" s="213"/>
      <c r="UBW41" s="213"/>
      <c r="UBX41" s="213"/>
      <c r="UBY41" s="213"/>
      <c r="UBZ41" s="213"/>
      <c r="UCA41" s="213"/>
      <c r="UCB41" s="213"/>
      <c r="UCC41" s="213"/>
      <c r="UCD41" s="213"/>
      <c r="UCE41" s="213"/>
      <c r="UCF41" s="213"/>
      <c r="UCG41" s="213"/>
      <c r="UCH41" s="213"/>
      <c r="UCI41" s="213"/>
      <c r="UCJ41" s="213"/>
      <c r="UCK41" s="213"/>
      <c r="UCL41" s="213"/>
      <c r="UCM41" s="213"/>
      <c r="UCN41" s="213"/>
      <c r="UCO41" s="213"/>
      <c r="UCP41" s="213"/>
      <c r="UCQ41" s="213"/>
      <c r="UCR41" s="213"/>
      <c r="UCS41" s="213"/>
      <c r="UCT41" s="213"/>
      <c r="UCU41" s="213"/>
      <c r="UCV41" s="213"/>
      <c r="UCW41" s="213"/>
      <c r="UCX41" s="213"/>
      <c r="UCY41" s="213"/>
      <c r="UCZ41" s="213"/>
      <c r="UDA41" s="213"/>
      <c r="UDB41" s="213"/>
      <c r="UDC41" s="213"/>
      <c r="UDD41" s="213"/>
      <c r="UDE41" s="213"/>
      <c r="UDF41" s="213"/>
      <c r="UDG41" s="213"/>
      <c r="UDH41" s="213"/>
      <c r="UDI41" s="213"/>
      <c r="UDJ41" s="213"/>
      <c r="UDK41" s="213"/>
      <c r="UDL41" s="213"/>
      <c r="UDM41" s="213"/>
      <c r="UDN41" s="213"/>
      <c r="UDO41" s="213"/>
      <c r="UDP41" s="213"/>
      <c r="UDQ41" s="213"/>
      <c r="UDR41" s="213"/>
      <c r="UDS41" s="213"/>
      <c r="UDT41" s="213"/>
      <c r="UDU41" s="213"/>
      <c r="UDV41" s="213"/>
      <c r="UDW41" s="213"/>
      <c r="UDX41" s="213"/>
      <c r="UDY41" s="213"/>
      <c r="UDZ41" s="213"/>
      <c r="UEA41" s="213"/>
      <c r="UEB41" s="213"/>
      <c r="UEC41" s="213"/>
      <c r="UED41" s="213"/>
      <c r="UEE41" s="213"/>
      <c r="UEF41" s="213"/>
      <c r="UEG41" s="213"/>
      <c r="UEH41" s="213"/>
      <c r="UEI41" s="213"/>
      <c r="UEJ41" s="213"/>
      <c r="UEK41" s="213"/>
      <c r="UEL41" s="213"/>
      <c r="UEM41" s="213"/>
      <c r="UEN41" s="213"/>
      <c r="UEO41" s="213"/>
      <c r="UEP41" s="213"/>
      <c r="UEQ41" s="213"/>
      <c r="UER41" s="213"/>
      <c r="UES41" s="213"/>
      <c r="UET41" s="213"/>
      <c r="UEU41" s="213"/>
      <c r="UEV41" s="213"/>
      <c r="UEW41" s="213"/>
      <c r="UEX41" s="213"/>
      <c r="UEY41" s="213"/>
      <c r="UEZ41" s="213"/>
      <c r="UFA41" s="213"/>
      <c r="UFB41" s="213"/>
      <c r="UFC41" s="213"/>
      <c r="UFD41" s="213"/>
      <c r="UFE41" s="213"/>
      <c r="UFF41" s="213"/>
      <c r="UFG41" s="213"/>
      <c r="UFH41" s="213"/>
      <c r="UFI41" s="213"/>
      <c r="UFJ41" s="213"/>
      <c r="UFK41" s="213"/>
      <c r="UFL41" s="213"/>
      <c r="UFM41" s="213"/>
      <c r="UFN41" s="213"/>
      <c r="UFO41" s="213"/>
      <c r="UFP41" s="213"/>
      <c r="UFQ41" s="213"/>
      <c r="UFR41" s="213"/>
      <c r="UFS41" s="213"/>
      <c r="UFT41" s="213"/>
      <c r="UFU41" s="213"/>
      <c r="UFV41" s="213"/>
      <c r="UFW41" s="213"/>
      <c r="UFX41" s="213"/>
      <c r="UFY41" s="213"/>
      <c r="UFZ41" s="213"/>
      <c r="UGA41" s="213"/>
      <c r="UGB41" s="213"/>
      <c r="UGC41" s="213"/>
      <c r="UGD41" s="213"/>
      <c r="UGE41" s="213"/>
      <c r="UGF41" s="213"/>
      <c r="UGG41" s="213"/>
      <c r="UGH41" s="213"/>
      <c r="UGI41" s="213"/>
      <c r="UGJ41" s="213"/>
      <c r="UGK41" s="213"/>
      <c r="UGL41" s="213"/>
      <c r="UGM41" s="213"/>
      <c r="UGN41" s="213"/>
      <c r="UGO41" s="213"/>
      <c r="UGP41" s="213"/>
      <c r="UGQ41" s="213"/>
      <c r="UGR41" s="213"/>
      <c r="UGS41" s="213"/>
      <c r="UGT41" s="213"/>
      <c r="UGU41" s="213"/>
      <c r="UGV41" s="213"/>
      <c r="UGW41" s="213"/>
      <c r="UGX41" s="213"/>
      <c r="UGY41" s="213"/>
      <c r="UGZ41" s="213"/>
      <c r="UHA41" s="213"/>
      <c r="UHB41" s="213"/>
      <c r="UHC41" s="213"/>
      <c r="UHD41" s="213"/>
      <c r="UHE41" s="213"/>
      <c r="UHF41" s="213"/>
      <c r="UHG41" s="213"/>
      <c r="UHH41" s="213"/>
      <c r="UHI41" s="213"/>
      <c r="UHJ41" s="213"/>
      <c r="UHK41" s="213"/>
      <c r="UHL41" s="213"/>
      <c r="UHM41" s="213"/>
      <c r="UHN41" s="213"/>
      <c r="UHO41" s="213"/>
      <c r="UHP41" s="213"/>
      <c r="UHQ41" s="213"/>
      <c r="UHR41" s="213"/>
      <c r="UHS41" s="213"/>
      <c r="UHT41" s="213"/>
      <c r="UHU41" s="213"/>
      <c r="UHV41" s="213"/>
      <c r="UHW41" s="213"/>
      <c r="UHX41" s="213"/>
      <c r="UHY41" s="213"/>
      <c r="UHZ41" s="213"/>
      <c r="UIA41" s="213"/>
      <c r="UIB41" s="213"/>
      <c r="UIC41" s="213"/>
      <c r="UID41" s="213"/>
      <c r="UIE41" s="213"/>
      <c r="UIF41" s="213"/>
      <c r="UIG41" s="213"/>
      <c r="UIH41" s="213"/>
      <c r="UII41" s="213"/>
      <c r="UIJ41" s="213"/>
      <c r="UIK41" s="213"/>
      <c r="UIL41" s="213"/>
      <c r="UIM41" s="213"/>
      <c r="UIN41" s="213"/>
      <c r="UIO41" s="213"/>
      <c r="UIP41" s="213"/>
      <c r="UIQ41" s="213"/>
      <c r="UIR41" s="213"/>
      <c r="UIS41" s="213"/>
      <c r="UIT41" s="213"/>
      <c r="UIU41" s="213"/>
      <c r="UIV41" s="213"/>
      <c r="UIW41" s="213"/>
      <c r="UIX41" s="213"/>
      <c r="UIY41" s="213"/>
      <c r="UIZ41" s="213"/>
      <c r="UJA41" s="213"/>
      <c r="UJB41" s="213"/>
      <c r="UJC41" s="213"/>
      <c r="UJD41" s="213"/>
      <c r="UJE41" s="213"/>
      <c r="UJF41" s="213"/>
      <c r="UJG41" s="213"/>
      <c r="UJH41" s="213"/>
      <c r="UJI41" s="213"/>
      <c r="UJJ41" s="213"/>
      <c r="UJK41" s="213"/>
      <c r="UJL41" s="213"/>
      <c r="UJM41" s="213"/>
      <c r="UJN41" s="213"/>
      <c r="UJO41" s="213"/>
      <c r="UJP41" s="213"/>
      <c r="UJQ41" s="213"/>
      <c r="UJR41" s="213"/>
      <c r="UJS41" s="213"/>
      <c r="UJT41" s="213"/>
      <c r="UJU41" s="213"/>
      <c r="UJV41" s="213"/>
      <c r="UJW41" s="213"/>
      <c r="UJX41" s="213"/>
      <c r="UJY41" s="213"/>
      <c r="UJZ41" s="213"/>
      <c r="UKA41" s="213"/>
      <c r="UKB41" s="213"/>
      <c r="UKC41" s="213"/>
      <c r="UKD41" s="213"/>
      <c r="UKE41" s="213"/>
      <c r="UKF41" s="213"/>
      <c r="UKG41" s="213"/>
      <c r="UKH41" s="213"/>
      <c r="UKI41" s="213"/>
      <c r="UKJ41" s="213"/>
      <c r="UKK41" s="213"/>
      <c r="UKL41" s="213"/>
      <c r="UKM41" s="213"/>
      <c r="UKN41" s="213"/>
      <c r="UKO41" s="213"/>
      <c r="UKP41" s="213"/>
      <c r="UKQ41" s="213"/>
      <c r="UKR41" s="213"/>
      <c r="UKS41" s="213"/>
      <c r="UKT41" s="213"/>
      <c r="UKU41" s="213"/>
      <c r="UKV41" s="213"/>
      <c r="UKW41" s="213"/>
      <c r="UKX41" s="213"/>
      <c r="UKY41" s="213"/>
      <c r="UKZ41" s="213"/>
      <c r="ULA41" s="213"/>
      <c r="ULB41" s="213"/>
      <c r="ULC41" s="213"/>
      <c r="ULD41" s="213"/>
      <c r="ULE41" s="213"/>
      <c r="ULF41" s="213"/>
      <c r="ULG41" s="213"/>
      <c r="ULH41" s="213"/>
      <c r="ULI41" s="213"/>
      <c r="ULJ41" s="213"/>
      <c r="ULK41" s="213"/>
      <c r="ULL41" s="213"/>
      <c r="ULM41" s="213"/>
      <c r="ULN41" s="213"/>
      <c r="ULO41" s="213"/>
      <c r="ULP41" s="213"/>
      <c r="ULQ41" s="213"/>
      <c r="ULR41" s="213"/>
      <c r="ULS41" s="213"/>
      <c r="ULT41" s="213"/>
      <c r="ULU41" s="213"/>
      <c r="ULV41" s="213"/>
      <c r="ULW41" s="213"/>
      <c r="ULX41" s="213"/>
      <c r="ULY41" s="213"/>
      <c r="ULZ41" s="213"/>
      <c r="UMA41" s="213"/>
      <c r="UMB41" s="213"/>
      <c r="UMC41" s="213"/>
      <c r="UMD41" s="213"/>
      <c r="UME41" s="213"/>
      <c r="UMF41" s="213"/>
      <c r="UMG41" s="213"/>
      <c r="UMH41" s="213"/>
      <c r="UMI41" s="213"/>
      <c r="UMJ41" s="213"/>
      <c r="UMK41" s="213"/>
      <c r="UML41" s="213"/>
      <c r="UMM41" s="213"/>
      <c r="UMN41" s="213"/>
      <c r="UMO41" s="213"/>
      <c r="UMP41" s="213"/>
      <c r="UMQ41" s="213"/>
      <c r="UMR41" s="213"/>
      <c r="UMS41" s="213"/>
      <c r="UMT41" s="213"/>
      <c r="UMU41" s="213"/>
      <c r="UMV41" s="213"/>
      <c r="UMW41" s="213"/>
      <c r="UMX41" s="213"/>
      <c r="UMY41" s="213"/>
      <c r="UMZ41" s="213"/>
      <c r="UNA41" s="213"/>
      <c r="UNB41" s="213"/>
      <c r="UNC41" s="213"/>
      <c r="UND41" s="213"/>
      <c r="UNE41" s="213"/>
      <c r="UNF41" s="213"/>
      <c r="UNG41" s="213"/>
      <c r="UNH41" s="213"/>
      <c r="UNI41" s="213"/>
      <c r="UNJ41" s="213"/>
      <c r="UNK41" s="213"/>
      <c r="UNL41" s="213"/>
      <c r="UNM41" s="213"/>
      <c r="UNN41" s="213"/>
      <c r="UNO41" s="213"/>
      <c r="UNP41" s="213"/>
      <c r="UNQ41" s="213"/>
      <c r="UNR41" s="213"/>
      <c r="UNS41" s="213"/>
      <c r="UNT41" s="213"/>
      <c r="UNU41" s="213"/>
      <c r="UNV41" s="213"/>
      <c r="UNW41" s="213"/>
      <c r="UNX41" s="213"/>
      <c r="UNY41" s="213"/>
      <c r="UNZ41" s="213"/>
      <c r="UOA41" s="213"/>
      <c r="UOB41" s="213"/>
      <c r="UOC41" s="213"/>
      <c r="UOD41" s="213"/>
      <c r="UOE41" s="213"/>
      <c r="UOF41" s="213"/>
      <c r="UOG41" s="213"/>
      <c r="UOH41" s="213"/>
      <c r="UOI41" s="213"/>
      <c r="UOJ41" s="213"/>
      <c r="UOK41" s="213"/>
      <c r="UOL41" s="213"/>
      <c r="UOM41" s="213"/>
      <c r="UON41" s="213"/>
      <c r="UOO41" s="213"/>
      <c r="UOP41" s="213"/>
      <c r="UOQ41" s="213"/>
      <c r="UOR41" s="213"/>
      <c r="UOS41" s="213"/>
      <c r="UOT41" s="213"/>
      <c r="UOU41" s="213"/>
      <c r="UOV41" s="213"/>
      <c r="UOW41" s="213"/>
      <c r="UOX41" s="213"/>
      <c r="UOY41" s="213"/>
      <c r="UOZ41" s="213"/>
      <c r="UPA41" s="213"/>
      <c r="UPB41" s="213"/>
      <c r="UPC41" s="213"/>
      <c r="UPD41" s="213"/>
      <c r="UPE41" s="213"/>
      <c r="UPF41" s="213"/>
      <c r="UPG41" s="213"/>
      <c r="UPH41" s="213"/>
      <c r="UPI41" s="213"/>
      <c r="UPJ41" s="213"/>
      <c r="UPK41" s="213"/>
      <c r="UPL41" s="213"/>
      <c r="UPM41" s="213"/>
      <c r="UPN41" s="213"/>
      <c r="UPO41" s="213"/>
      <c r="UPP41" s="213"/>
      <c r="UPQ41" s="213"/>
      <c r="UPR41" s="213"/>
      <c r="UPS41" s="213"/>
      <c r="UPT41" s="213"/>
      <c r="UPU41" s="213"/>
      <c r="UPV41" s="213"/>
      <c r="UPW41" s="213"/>
      <c r="UPX41" s="213"/>
      <c r="UPY41" s="213"/>
      <c r="UPZ41" s="213"/>
      <c r="UQA41" s="213"/>
      <c r="UQB41" s="213"/>
      <c r="UQC41" s="213"/>
      <c r="UQD41" s="213"/>
      <c r="UQE41" s="213"/>
      <c r="UQF41" s="213"/>
      <c r="UQG41" s="213"/>
      <c r="UQH41" s="213"/>
      <c r="UQI41" s="213"/>
      <c r="UQJ41" s="213"/>
      <c r="UQK41" s="213"/>
      <c r="UQL41" s="213"/>
      <c r="UQM41" s="213"/>
      <c r="UQN41" s="213"/>
      <c r="UQO41" s="213"/>
      <c r="UQP41" s="213"/>
      <c r="UQQ41" s="213"/>
      <c r="UQR41" s="213"/>
      <c r="UQS41" s="213"/>
      <c r="UQT41" s="213"/>
      <c r="UQU41" s="213"/>
      <c r="UQV41" s="213"/>
      <c r="UQW41" s="213"/>
      <c r="UQX41" s="213"/>
      <c r="UQY41" s="213"/>
      <c r="UQZ41" s="213"/>
      <c r="URA41" s="213"/>
      <c r="URB41" s="213"/>
      <c r="URC41" s="213"/>
      <c r="URD41" s="213"/>
      <c r="URE41" s="213"/>
      <c r="URF41" s="213"/>
      <c r="URG41" s="213"/>
      <c r="URH41" s="213"/>
      <c r="URI41" s="213"/>
      <c r="URJ41" s="213"/>
      <c r="URK41" s="213"/>
      <c r="URL41" s="213"/>
      <c r="URM41" s="213"/>
      <c r="URN41" s="213"/>
      <c r="URO41" s="213"/>
      <c r="URP41" s="213"/>
      <c r="URQ41" s="213"/>
      <c r="URR41" s="213"/>
      <c r="URS41" s="213"/>
      <c r="URT41" s="213"/>
      <c r="URU41" s="213"/>
      <c r="URV41" s="213"/>
      <c r="URW41" s="213"/>
      <c r="URX41" s="213"/>
      <c r="URY41" s="213"/>
      <c r="URZ41" s="213"/>
      <c r="USA41" s="213"/>
      <c r="USB41" s="213"/>
      <c r="USC41" s="213"/>
      <c r="USD41" s="213"/>
      <c r="USE41" s="213"/>
      <c r="USF41" s="213"/>
      <c r="USG41" s="213"/>
      <c r="USH41" s="213"/>
      <c r="USI41" s="213"/>
      <c r="USJ41" s="213"/>
      <c r="USK41" s="213"/>
      <c r="USL41" s="213"/>
      <c r="USM41" s="213"/>
      <c r="USN41" s="213"/>
      <c r="USO41" s="213"/>
      <c r="USP41" s="213"/>
      <c r="USQ41" s="213"/>
      <c r="USR41" s="213"/>
      <c r="USS41" s="213"/>
      <c r="UST41" s="213"/>
      <c r="USU41" s="213"/>
      <c r="USV41" s="213"/>
      <c r="USW41" s="213"/>
      <c r="USX41" s="213"/>
      <c r="USY41" s="213"/>
      <c r="USZ41" s="213"/>
      <c r="UTA41" s="213"/>
      <c r="UTB41" s="213"/>
      <c r="UTC41" s="213"/>
      <c r="UTD41" s="213"/>
      <c r="UTE41" s="213"/>
      <c r="UTF41" s="213"/>
      <c r="UTG41" s="213"/>
      <c r="UTH41" s="213"/>
      <c r="UTI41" s="213"/>
      <c r="UTJ41" s="213"/>
      <c r="UTK41" s="213"/>
      <c r="UTL41" s="213"/>
      <c r="UTM41" s="213"/>
      <c r="UTN41" s="213"/>
      <c r="UTO41" s="213"/>
      <c r="UTP41" s="213"/>
      <c r="UTQ41" s="213"/>
      <c r="UTR41" s="213"/>
      <c r="UTS41" s="213"/>
      <c r="UTT41" s="213"/>
      <c r="UTU41" s="213"/>
      <c r="UTV41" s="213"/>
      <c r="UTW41" s="213"/>
      <c r="UTX41" s="213"/>
      <c r="UTY41" s="213"/>
      <c r="UTZ41" s="213"/>
      <c r="UUA41" s="213"/>
      <c r="UUB41" s="213"/>
      <c r="UUC41" s="213"/>
      <c r="UUD41" s="213"/>
      <c r="UUE41" s="213"/>
      <c r="UUF41" s="213"/>
      <c r="UUG41" s="213"/>
      <c r="UUH41" s="213"/>
      <c r="UUI41" s="213"/>
      <c r="UUJ41" s="213"/>
      <c r="UUK41" s="213"/>
      <c r="UUL41" s="213"/>
      <c r="UUM41" s="213"/>
      <c r="UUN41" s="213"/>
      <c r="UUO41" s="213"/>
      <c r="UUP41" s="213"/>
      <c r="UUQ41" s="213"/>
      <c r="UUR41" s="213"/>
      <c r="UUS41" s="213"/>
      <c r="UUT41" s="213"/>
      <c r="UUU41" s="213"/>
      <c r="UUV41" s="213"/>
      <c r="UUW41" s="213"/>
      <c r="UUX41" s="213"/>
      <c r="UUY41" s="213"/>
      <c r="UUZ41" s="213"/>
      <c r="UVA41" s="213"/>
      <c r="UVB41" s="213"/>
      <c r="UVC41" s="213"/>
      <c r="UVD41" s="213"/>
      <c r="UVE41" s="213"/>
      <c r="UVF41" s="213"/>
      <c r="UVG41" s="213"/>
      <c r="UVH41" s="213"/>
      <c r="UVI41" s="213"/>
      <c r="UVJ41" s="213"/>
      <c r="UVK41" s="213"/>
      <c r="UVL41" s="213"/>
      <c r="UVM41" s="213"/>
      <c r="UVN41" s="213"/>
      <c r="UVO41" s="213"/>
      <c r="UVP41" s="213"/>
      <c r="UVQ41" s="213"/>
      <c r="UVR41" s="213"/>
      <c r="UVS41" s="213"/>
      <c r="UVT41" s="213"/>
      <c r="UVU41" s="213"/>
      <c r="UVV41" s="213"/>
      <c r="UVW41" s="213"/>
      <c r="UVX41" s="213"/>
      <c r="UVY41" s="213"/>
      <c r="UVZ41" s="213"/>
      <c r="UWA41" s="213"/>
      <c r="UWB41" s="213"/>
      <c r="UWC41" s="213"/>
      <c r="UWD41" s="213"/>
      <c r="UWE41" s="213"/>
      <c r="UWF41" s="213"/>
      <c r="UWG41" s="213"/>
      <c r="UWH41" s="213"/>
      <c r="UWI41" s="213"/>
      <c r="UWJ41" s="213"/>
      <c r="UWK41" s="213"/>
      <c r="UWL41" s="213"/>
      <c r="UWM41" s="213"/>
      <c r="UWN41" s="213"/>
      <c r="UWO41" s="213"/>
      <c r="UWP41" s="213"/>
      <c r="UWQ41" s="213"/>
      <c r="UWR41" s="213"/>
      <c r="UWS41" s="213"/>
      <c r="UWT41" s="213"/>
      <c r="UWU41" s="213"/>
      <c r="UWV41" s="213"/>
      <c r="UWW41" s="213"/>
      <c r="UWX41" s="213"/>
      <c r="UWY41" s="213"/>
      <c r="UWZ41" s="213"/>
      <c r="UXA41" s="213"/>
      <c r="UXB41" s="213"/>
      <c r="UXC41" s="213"/>
      <c r="UXD41" s="213"/>
      <c r="UXE41" s="213"/>
      <c r="UXF41" s="213"/>
      <c r="UXG41" s="213"/>
      <c r="UXH41" s="213"/>
      <c r="UXI41" s="213"/>
      <c r="UXJ41" s="213"/>
      <c r="UXK41" s="213"/>
      <c r="UXL41" s="213"/>
      <c r="UXM41" s="213"/>
      <c r="UXN41" s="213"/>
      <c r="UXO41" s="213"/>
      <c r="UXP41" s="213"/>
      <c r="UXQ41" s="213"/>
      <c r="UXR41" s="213"/>
      <c r="UXS41" s="213"/>
      <c r="UXT41" s="213"/>
      <c r="UXU41" s="213"/>
      <c r="UXV41" s="213"/>
      <c r="UXW41" s="213"/>
      <c r="UXX41" s="213"/>
      <c r="UXY41" s="213"/>
      <c r="UXZ41" s="213"/>
      <c r="UYA41" s="213"/>
      <c r="UYB41" s="213"/>
      <c r="UYC41" s="213"/>
      <c r="UYD41" s="213"/>
      <c r="UYE41" s="213"/>
      <c r="UYF41" s="213"/>
      <c r="UYG41" s="213"/>
      <c r="UYH41" s="213"/>
      <c r="UYI41" s="213"/>
      <c r="UYJ41" s="213"/>
      <c r="UYK41" s="213"/>
      <c r="UYL41" s="213"/>
      <c r="UYM41" s="213"/>
      <c r="UYN41" s="213"/>
      <c r="UYO41" s="213"/>
      <c r="UYP41" s="213"/>
      <c r="UYQ41" s="213"/>
      <c r="UYR41" s="213"/>
      <c r="UYS41" s="213"/>
      <c r="UYT41" s="213"/>
      <c r="UYU41" s="213"/>
      <c r="UYV41" s="213"/>
      <c r="UYW41" s="213"/>
      <c r="UYX41" s="213"/>
      <c r="UYY41" s="213"/>
      <c r="UYZ41" s="213"/>
      <c r="UZA41" s="213"/>
      <c r="UZB41" s="213"/>
      <c r="UZC41" s="213"/>
      <c r="UZD41" s="213"/>
      <c r="UZE41" s="213"/>
      <c r="UZF41" s="213"/>
      <c r="UZG41" s="213"/>
      <c r="UZH41" s="213"/>
      <c r="UZI41" s="213"/>
      <c r="UZJ41" s="213"/>
      <c r="UZK41" s="213"/>
      <c r="UZL41" s="213"/>
      <c r="UZM41" s="213"/>
      <c r="UZN41" s="213"/>
      <c r="UZO41" s="213"/>
      <c r="UZP41" s="213"/>
      <c r="UZQ41" s="213"/>
      <c r="UZR41" s="213"/>
      <c r="UZS41" s="213"/>
      <c r="UZT41" s="213"/>
      <c r="UZU41" s="213"/>
      <c r="UZV41" s="213"/>
      <c r="UZW41" s="213"/>
      <c r="UZX41" s="213"/>
      <c r="UZY41" s="213"/>
      <c r="UZZ41" s="213"/>
      <c r="VAA41" s="213"/>
      <c r="VAB41" s="213"/>
      <c r="VAC41" s="213"/>
      <c r="VAD41" s="213"/>
      <c r="VAE41" s="213"/>
      <c r="VAF41" s="213"/>
      <c r="VAG41" s="213"/>
      <c r="VAH41" s="213"/>
      <c r="VAI41" s="213"/>
      <c r="VAJ41" s="213"/>
      <c r="VAK41" s="213"/>
      <c r="VAL41" s="213"/>
      <c r="VAM41" s="213"/>
      <c r="VAN41" s="213"/>
      <c r="VAO41" s="213"/>
      <c r="VAP41" s="213"/>
      <c r="VAQ41" s="213"/>
      <c r="VAR41" s="213"/>
      <c r="VAS41" s="213"/>
      <c r="VAT41" s="213"/>
      <c r="VAU41" s="213"/>
      <c r="VAV41" s="213"/>
      <c r="VAW41" s="213"/>
      <c r="VAX41" s="213"/>
      <c r="VAY41" s="213"/>
      <c r="VAZ41" s="213"/>
      <c r="VBA41" s="213"/>
      <c r="VBB41" s="213"/>
      <c r="VBC41" s="213"/>
      <c r="VBD41" s="213"/>
      <c r="VBE41" s="213"/>
      <c r="VBF41" s="213"/>
      <c r="VBG41" s="213"/>
      <c r="VBH41" s="213"/>
      <c r="VBI41" s="213"/>
      <c r="VBJ41" s="213"/>
      <c r="VBK41" s="213"/>
      <c r="VBL41" s="213"/>
      <c r="VBM41" s="213"/>
      <c r="VBN41" s="213"/>
      <c r="VBO41" s="213"/>
      <c r="VBP41" s="213"/>
      <c r="VBQ41" s="213"/>
      <c r="VBR41" s="213"/>
      <c r="VBS41" s="213"/>
      <c r="VBT41" s="213"/>
      <c r="VBU41" s="213"/>
      <c r="VBV41" s="213"/>
      <c r="VBW41" s="213"/>
      <c r="VBX41" s="213"/>
      <c r="VBY41" s="213"/>
      <c r="VBZ41" s="213"/>
      <c r="VCA41" s="213"/>
      <c r="VCB41" s="213"/>
      <c r="VCC41" s="213"/>
      <c r="VCD41" s="213"/>
      <c r="VCE41" s="213"/>
      <c r="VCF41" s="213"/>
      <c r="VCG41" s="213"/>
      <c r="VCH41" s="213"/>
      <c r="VCI41" s="213"/>
      <c r="VCJ41" s="213"/>
      <c r="VCK41" s="213"/>
      <c r="VCL41" s="213"/>
      <c r="VCM41" s="213"/>
      <c r="VCN41" s="213"/>
      <c r="VCO41" s="213"/>
      <c r="VCP41" s="213"/>
      <c r="VCQ41" s="213"/>
      <c r="VCR41" s="213"/>
      <c r="VCS41" s="213"/>
      <c r="VCT41" s="213"/>
      <c r="VCU41" s="213"/>
      <c r="VCV41" s="213"/>
      <c r="VCW41" s="213"/>
      <c r="VCX41" s="213"/>
      <c r="VCY41" s="213"/>
      <c r="VCZ41" s="213"/>
      <c r="VDA41" s="213"/>
      <c r="VDB41" s="213"/>
      <c r="VDC41" s="213"/>
      <c r="VDD41" s="213"/>
      <c r="VDE41" s="213"/>
      <c r="VDF41" s="213"/>
      <c r="VDG41" s="213"/>
      <c r="VDH41" s="213"/>
      <c r="VDI41" s="213"/>
      <c r="VDJ41" s="213"/>
      <c r="VDK41" s="213"/>
      <c r="VDL41" s="213"/>
      <c r="VDM41" s="213"/>
      <c r="VDN41" s="213"/>
      <c r="VDO41" s="213"/>
      <c r="VDP41" s="213"/>
      <c r="VDQ41" s="213"/>
      <c r="VDR41" s="213"/>
      <c r="VDS41" s="213"/>
      <c r="VDT41" s="213"/>
      <c r="VDU41" s="213"/>
      <c r="VDV41" s="213"/>
      <c r="VDW41" s="213"/>
      <c r="VDX41" s="213"/>
      <c r="VDY41" s="213"/>
      <c r="VDZ41" s="213"/>
      <c r="VEA41" s="213"/>
      <c r="VEB41" s="213"/>
      <c r="VEC41" s="213"/>
      <c r="VED41" s="213"/>
      <c r="VEE41" s="213"/>
      <c r="VEF41" s="213"/>
      <c r="VEG41" s="213"/>
      <c r="VEH41" s="213"/>
      <c r="VEI41" s="213"/>
      <c r="VEJ41" s="213"/>
      <c r="VEK41" s="213"/>
      <c r="VEL41" s="213"/>
      <c r="VEM41" s="213"/>
      <c r="VEN41" s="213"/>
      <c r="VEO41" s="213"/>
      <c r="VEP41" s="213"/>
      <c r="VEQ41" s="213"/>
      <c r="VER41" s="213"/>
      <c r="VES41" s="213"/>
      <c r="VET41" s="213"/>
      <c r="VEU41" s="213"/>
      <c r="VEV41" s="213"/>
      <c r="VEW41" s="213"/>
      <c r="VEX41" s="213"/>
      <c r="VEY41" s="213"/>
      <c r="VEZ41" s="213"/>
      <c r="VFA41" s="213"/>
      <c r="VFB41" s="213"/>
      <c r="VFC41" s="213"/>
      <c r="VFD41" s="213"/>
      <c r="VFE41" s="213"/>
      <c r="VFF41" s="213"/>
      <c r="VFG41" s="213"/>
      <c r="VFH41" s="213"/>
      <c r="VFI41" s="213"/>
      <c r="VFJ41" s="213"/>
      <c r="VFK41" s="213"/>
      <c r="VFL41" s="213"/>
      <c r="VFM41" s="213"/>
      <c r="VFN41" s="213"/>
      <c r="VFO41" s="213"/>
      <c r="VFP41" s="213"/>
      <c r="VFQ41" s="213"/>
      <c r="VFR41" s="213"/>
      <c r="VFS41" s="213"/>
      <c r="VFT41" s="213"/>
      <c r="VFU41" s="213"/>
      <c r="VFV41" s="213"/>
      <c r="VFW41" s="213"/>
      <c r="VFX41" s="213"/>
      <c r="VFY41" s="213"/>
      <c r="VFZ41" s="213"/>
      <c r="VGA41" s="213"/>
      <c r="VGB41" s="213"/>
      <c r="VGC41" s="213"/>
      <c r="VGD41" s="213"/>
      <c r="VGE41" s="213"/>
      <c r="VGF41" s="213"/>
      <c r="VGG41" s="213"/>
      <c r="VGH41" s="213"/>
      <c r="VGI41" s="213"/>
      <c r="VGJ41" s="213"/>
      <c r="VGK41" s="213"/>
      <c r="VGL41" s="213"/>
      <c r="VGM41" s="213"/>
      <c r="VGN41" s="213"/>
      <c r="VGO41" s="213"/>
      <c r="VGP41" s="213"/>
      <c r="VGQ41" s="213"/>
      <c r="VGR41" s="213"/>
      <c r="VGS41" s="213"/>
      <c r="VGT41" s="213"/>
      <c r="VGU41" s="213"/>
      <c r="VGV41" s="213"/>
      <c r="VGW41" s="213"/>
      <c r="VGX41" s="213"/>
      <c r="VGY41" s="213"/>
      <c r="VGZ41" s="213"/>
      <c r="VHA41" s="213"/>
      <c r="VHB41" s="213"/>
      <c r="VHC41" s="213"/>
      <c r="VHD41" s="213"/>
      <c r="VHE41" s="213"/>
      <c r="VHF41" s="213"/>
      <c r="VHG41" s="213"/>
      <c r="VHH41" s="213"/>
      <c r="VHI41" s="213"/>
      <c r="VHJ41" s="213"/>
      <c r="VHK41" s="213"/>
      <c r="VHL41" s="213"/>
      <c r="VHM41" s="213"/>
      <c r="VHN41" s="213"/>
      <c r="VHO41" s="213"/>
      <c r="VHP41" s="213"/>
      <c r="VHQ41" s="213"/>
      <c r="VHR41" s="213"/>
      <c r="VHS41" s="213"/>
      <c r="VHT41" s="213"/>
      <c r="VHU41" s="213"/>
      <c r="VHV41" s="213"/>
      <c r="VHW41" s="213"/>
      <c r="VHX41" s="213"/>
      <c r="VHY41" s="213"/>
      <c r="VHZ41" s="213"/>
      <c r="VIA41" s="213"/>
      <c r="VIB41" s="213"/>
      <c r="VIC41" s="213"/>
      <c r="VID41" s="213"/>
      <c r="VIE41" s="213"/>
      <c r="VIF41" s="213"/>
      <c r="VIG41" s="213"/>
      <c r="VIH41" s="213"/>
      <c r="VII41" s="213"/>
      <c r="VIJ41" s="213"/>
      <c r="VIK41" s="213"/>
      <c r="VIL41" s="213"/>
      <c r="VIM41" s="213"/>
      <c r="VIN41" s="213"/>
      <c r="VIO41" s="213"/>
      <c r="VIP41" s="213"/>
      <c r="VIQ41" s="213"/>
      <c r="VIR41" s="213"/>
      <c r="VIS41" s="213"/>
      <c r="VIT41" s="213"/>
      <c r="VIU41" s="213"/>
      <c r="VIV41" s="213"/>
      <c r="VIW41" s="213"/>
      <c r="VIX41" s="213"/>
      <c r="VIY41" s="213"/>
      <c r="VIZ41" s="213"/>
      <c r="VJA41" s="213"/>
      <c r="VJB41" s="213"/>
      <c r="VJC41" s="213"/>
      <c r="VJD41" s="213"/>
      <c r="VJE41" s="213"/>
      <c r="VJF41" s="213"/>
      <c r="VJG41" s="213"/>
      <c r="VJH41" s="213"/>
      <c r="VJI41" s="213"/>
      <c r="VJJ41" s="213"/>
      <c r="VJK41" s="213"/>
      <c r="VJL41" s="213"/>
      <c r="VJM41" s="213"/>
      <c r="VJN41" s="213"/>
      <c r="VJO41" s="213"/>
      <c r="VJP41" s="213"/>
      <c r="VJQ41" s="213"/>
      <c r="VJR41" s="213"/>
      <c r="VJS41" s="213"/>
      <c r="VJT41" s="213"/>
      <c r="VJU41" s="213"/>
      <c r="VJV41" s="213"/>
      <c r="VJW41" s="213"/>
      <c r="VJX41" s="213"/>
      <c r="VJY41" s="213"/>
      <c r="VJZ41" s="213"/>
      <c r="VKA41" s="213"/>
      <c r="VKB41" s="213"/>
      <c r="VKC41" s="213"/>
      <c r="VKD41" s="213"/>
      <c r="VKE41" s="213"/>
      <c r="VKF41" s="213"/>
      <c r="VKG41" s="213"/>
      <c r="VKH41" s="213"/>
      <c r="VKI41" s="213"/>
      <c r="VKJ41" s="213"/>
      <c r="VKK41" s="213"/>
      <c r="VKL41" s="213"/>
      <c r="VKM41" s="213"/>
      <c r="VKN41" s="213"/>
      <c r="VKO41" s="213"/>
      <c r="VKP41" s="213"/>
      <c r="VKQ41" s="213"/>
      <c r="VKR41" s="213"/>
      <c r="VKS41" s="213"/>
      <c r="VKT41" s="213"/>
      <c r="VKU41" s="213"/>
      <c r="VKV41" s="213"/>
      <c r="VKW41" s="213"/>
      <c r="VKX41" s="213"/>
      <c r="VKY41" s="213"/>
      <c r="VKZ41" s="213"/>
      <c r="VLA41" s="213"/>
      <c r="VLB41" s="213"/>
      <c r="VLC41" s="213"/>
      <c r="VLD41" s="213"/>
      <c r="VLE41" s="213"/>
      <c r="VLF41" s="213"/>
      <c r="VLG41" s="213"/>
      <c r="VLH41" s="213"/>
      <c r="VLI41" s="213"/>
      <c r="VLJ41" s="213"/>
      <c r="VLK41" s="213"/>
      <c r="VLL41" s="213"/>
      <c r="VLM41" s="213"/>
      <c r="VLN41" s="213"/>
      <c r="VLO41" s="213"/>
      <c r="VLP41" s="213"/>
      <c r="VLQ41" s="213"/>
      <c r="VLR41" s="213"/>
      <c r="VLS41" s="213"/>
      <c r="VLT41" s="213"/>
      <c r="VLU41" s="213"/>
      <c r="VLV41" s="213"/>
      <c r="VLW41" s="213"/>
      <c r="VLX41" s="213"/>
      <c r="VLY41" s="213"/>
      <c r="VLZ41" s="213"/>
      <c r="VMA41" s="213"/>
      <c r="VMB41" s="213"/>
      <c r="VMC41" s="213"/>
      <c r="VMD41" s="213"/>
      <c r="VME41" s="213"/>
      <c r="VMF41" s="213"/>
      <c r="VMG41" s="213"/>
      <c r="VMH41" s="213"/>
      <c r="VMI41" s="213"/>
      <c r="VMJ41" s="213"/>
      <c r="VMK41" s="213"/>
      <c r="VML41" s="213"/>
      <c r="VMM41" s="213"/>
      <c r="VMN41" s="213"/>
      <c r="VMO41" s="213"/>
      <c r="VMP41" s="213"/>
      <c r="VMQ41" s="213"/>
      <c r="VMR41" s="213"/>
      <c r="VMS41" s="213"/>
      <c r="VMT41" s="213"/>
      <c r="VMU41" s="213"/>
      <c r="VMV41" s="213"/>
      <c r="VMW41" s="213"/>
      <c r="VMX41" s="213"/>
      <c r="VMY41" s="213"/>
      <c r="VMZ41" s="213"/>
      <c r="VNA41" s="213"/>
      <c r="VNB41" s="213"/>
      <c r="VNC41" s="213"/>
      <c r="VND41" s="213"/>
      <c r="VNE41" s="213"/>
      <c r="VNF41" s="213"/>
      <c r="VNG41" s="213"/>
      <c r="VNH41" s="213"/>
      <c r="VNI41" s="213"/>
      <c r="VNJ41" s="213"/>
      <c r="VNK41" s="213"/>
      <c r="VNL41" s="213"/>
      <c r="VNM41" s="213"/>
      <c r="VNN41" s="213"/>
      <c r="VNO41" s="213"/>
      <c r="VNP41" s="213"/>
      <c r="VNQ41" s="213"/>
      <c r="VNR41" s="213"/>
      <c r="VNS41" s="213"/>
      <c r="VNT41" s="213"/>
      <c r="VNU41" s="213"/>
      <c r="VNV41" s="213"/>
      <c r="VNW41" s="213"/>
      <c r="VNX41" s="213"/>
      <c r="VNY41" s="213"/>
      <c r="VNZ41" s="213"/>
      <c r="VOA41" s="213"/>
      <c r="VOB41" s="213"/>
      <c r="VOC41" s="213"/>
      <c r="VOD41" s="213"/>
      <c r="VOE41" s="213"/>
      <c r="VOF41" s="213"/>
      <c r="VOG41" s="213"/>
      <c r="VOH41" s="213"/>
      <c r="VOI41" s="213"/>
      <c r="VOJ41" s="213"/>
      <c r="VOK41" s="213"/>
      <c r="VOL41" s="213"/>
      <c r="VOM41" s="213"/>
      <c r="VON41" s="213"/>
      <c r="VOO41" s="213"/>
      <c r="VOP41" s="213"/>
      <c r="VOQ41" s="213"/>
      <c r="VOR41" s="213"/>
      <c r="VOS41" s="213"/>
      <c r="VOT41" s="213"/>
      <c r="VOU41" s="213"/>
      <c r="VOV41" s="213"/>
      <c r="VOW41" s="213"/>
      <c r="VOX41" s="213"/>
      <c r="VOY41" s="213"/>
      <c r="VOZ41" s="213"/>
      <c r="VPA41" s="213"/>
      <c r="VPB41" s="213"/>
      <c r="VPC41" s="213"/>
      <c r="VPD41" s="213"/>
      <c r="VPE41" s="213"/>
      <c r="VPF41" s="213"/>
      <c r="VPG41" s="213"/>
      <c r="VPH41" s="213"/>
      <c r="VPI41" s="213"/>
      <c r="VPJ41" s="213"/>
      <c r="VPK41" s="213"/>
      <c r="VPL41" s="213"/>
      <c r="VPM41" s="213"/>
      <c r="VPN41" s="213"/>
      <c r="VPO41" s="213"/>
      <c r="VPP41" s="213"/>
      <c r="VPQ41" s="213"/>
      <c r="VPR41" s="213"/>
      <c r="VPS41" s="213"/>
      <c r="VPT41" s="213"/>
      <c r="VPU41" s="213"/>
      <c r="VPV41" s="213"/>
      <c r="VPW41" s="213"/>
      <c r="VPX41" s="213"/>
      <c r="VPY41" s="213"/>
      <c r="VPZ41" s="213"/>
      <c r="VQA41" s="213"/>
      <c r="VQB41" s="213"/>
      <c r="VQC41" s="213"/>
      <c r="VQD41" s="213"/>
      <c r="VQE41" s="213"/>
      <c r="VQF41" s="213"/>
      <c r="VQG41" s="213"/>
      <c r="VQH41" s="213"/>
      <c r="VQI41" s="213"/>
      <c r="VQJ41" s="213"/>
      <c r="VQK41" s="213"/>
      <c r="VQL41" s="213"/>
      <c r="VQM41" s="213"/>
      <c r="VQN41" s="213"/>
      <c r="VQO41" s="213"/>
      <c r="VQP41" s="213"/>
      <c r="VQQ41" s="213"/>
      <c r="VQR41" s="213"/>
      <c r="VQS41" s="213"/>
      <c r="VQT41" s="213"/>
      <c r="VQU41" s="213"/>
      <c r="VQV41" s="213"/>
      <c r="VQW41" s="213"/>
      <c r="VQX41" s="213"/>
      <c r="VQY41" s="213"/>
      <c r="VQZ41" s="213"/>
      <c r="VRA41" s="213"/>
      <c r="VRB41" s="213"/>
      <c r="VRC41" s="213"/>
      <c r="VRD41" s="213"/>
      <c r="VRE41" s="213"/>
      <c r="VRF41" s="213"/>
      <c r="VRG41" s="213"/>
      <c r="VRH41" s="213"/>
      <c r="VRI41" s="213"/>
      <c r="VRJ41" s="213"/>
      <c r="VRK41" s="213"/>
      <c r="VRL41" s="213"/>
      <c r="VRM41" s="213"/>
      <c r="VRN41" s="213"/>
      <c r="VRO41" s="213"/>
      <c r="VRP41" s="213"/>
      <c r="VRQ41" s="213"/>
      <c r="VRR41" s="213"/>
      <c r="VRS41" s="213"/>
      <c r="VRT41" s="213"/>
      <c r="VRU41" s="213"/>
      <c r="VRV41" s="213"/>
      <c r="VRW41" s="213"/>
      <c r="VRX41" s="213"/>
      <c r="VRY41" s="213"/>
      <c r="VRZ41" s="213"/>
      <c r="VSA41" s="213"/>
      <c r="VSB41" s="213"/>
      <c r="VSC41" s="213"/>
      <c r="VSD41" s="213"/>
      <c r="VSE41" s="213"/>
      <c r="VSF41" s="213"/>
      <c r="VSG41" s="213"/>
      <c r="VSH41" s="213"/>
      <c r="VSI41" s="213"/>
      <c r="VSJ41" s="213"/>
      <c r="VSK41" s="213"/>
      <c r="VSL41" s="213"/>
      <c r="VSM41" s="213"/>
      <c r="VSN41" s="213"/>
      <c r="VSO41" s="213"/>
      <c r="VSP41" s="213"/>
      <c r="VSQ41" s="213"/>
      <c r="VSR41" s="213"/>
      <c r="VSS41" s="213"/>
      <c r="VST41" s="213"/>
      <c r="VSU41" s="213"/>
      <c r="VSV41" s="213"/>
      <c r="VSW41" s="213"/>
      <c r="VSX41" s="213"/>
      <c r="VSY41" s="213"/>
      <c r="VSZ41" s="213"/>
      <c r="VTA41" s="213"/>
      <c r="VTB41" s="213"/>
      <c r="VTC41" s="213"/>
      <c r="VTD41" s="213"/>
      <c r="VTE41" s="213"/>
      <c r="VTF41" s="213"/>
      <c r="VTG41" s="213"/>
      <c r="VTH41" s="213"/>
      <c r="VTI41" s="213"/>
      <c r="VTJ41" s="213"/>
      <c r="VTK41" s="213"/>
      <c r="VTL41" s="213"/>
      <c r="VTM41" s="213"/>
      <c r="VTN41" s="213"/>
      <c r="VTO41" s="213"/>
      <c r="VTP41" s="213"/>
      <c r="VTQ41" s="213"/>
      <c r="VTR41" s="213"/>
      <c r="VTS41" s="213"/>
      <c r="VTT41" s="213"/>
      <c r="VTU41" s="213"/>
      <c r="VTV41" s="213"/>
      <c r="VTW41" s="213"/>
      <c r="VTX41" s="213"/>
      <c r="VTY41" s="213"/>
      <c r="VTZ41" s="213"/>
      <c r="VUA41" s="213"/>
      <c r="VUB41" s="213"/>
      <c r="VUC41" s="213"/>
      <c r="VUD41" s="213"/>
      <c r="VUE41" s="213"/>
      <c r="VUF41" s="213"/>
      <c r="VUG41" s="213"/>
      <c r="VUH41" s="213"/>
      <c r="VUI41" s="213"/>
      <c r="VUJ41" s="213"/>
      <c r="VUK41" s="213"/>
      <c r="VUL41" s="213"/>
      <c r="VUM41" s="213"/>
      <c r="VUN41" s="213"/>
      <c r="VUO41" s="213"/>
      <c r="VUP41" s="213"/>
      <c r="VUQ41" s="213"/>
      <c r="VUR41" s="213"/>
      <c r="VUS41" s="213"/>
      <c r="VUT41" s="213"/>
      <c r="VUU41" s="213"/>
      <c r="VUV41" s="213"/>
      <c r="VUW41" s="213"/>
      <c r="VUX41" s="213"/>
      <c r="VUY41" s="213"/>
      <c r="VUZ41" s="213"/>
      <c r="VVA41" s="213"/>
      <c r="VVB41" s="213"/>
      <c r="VVC41" s="213"/>
      <c r="VVD41" s="213"/>
      <c r="VVE41" s="213"/>
      <c r="VVF41" s="213"/>
      <c r="VVG41" s="213"/>
      <c r="VVH41" s="213"/>
      <c r="VVI41" s="213"/>
      <c r="VVJ41" s="213"/>
      <c r="VVK41" s="213"/>
      <c r="VVL41" s="213"/>
      <c r="VVM41" s="213"/>
      <c r="VVN41" s="213"/>
      <c r="VVO41" s="213"/>
      <c r="VVP41" s="213"/>
      <c r="VVQ41" s="213"/>
      <c r="VVR41" s="213"/>
      <c r="VVS41" s="213"/>
      <c r="VVT41" s="213"/>
      <c r="VVU41" s="213"/>
      <c r="VVV41" s="213"/>
      <c r="VVW41" s="213"/>
      <c r="VVX41" s="213"/>
      <c r="VVY41" s="213"/>
      <c r="VVZ41" s="213"/>
      <c r="VWA41" s="213"/>
      <c r="VWB41" s="213"/>
      <c r="VWC41" s="213"/>
      <c r="VWD41" s="213"/>
      <c r="VWE41" s="213"/>
      <c r="VWF41" s="213"/>
      <c r="VWG41" s="213"/>
      <c r="VWH41" s="213"/>
      <c r="VWI41" s="213"/>
      <c r="VWJ41" s="213"/>
      <c r="VWK41" s="213"/>
      <c r="VWL41" s="213"/>
      <c r="VWM41" s="213"/>
      <c r="VWN41" s="213"/>
      <c r="VWO41" s="213"/>
      <c r="VWP41" s="213"/>
      <c r="VWQ41" s="213"/>
      <c r="VWR41" s="213"/>
      <c r="VWS41" s="213"/>
      <c r="VWT41" s="213"/>
      <c r="VWU41" s="213"/>
      <c r="VWV41" s="213"/>
      <c r="VWW41" s="213"/>
      <c r="VWX41" s="213"/>
      <c r="VWY41" s="213"/>
      <c r="VWZ41" s="213"/>
      <c r="VXA41" s="213"/>
      <c r="VXB41" s="213"/>
      <c r="VXC41" s="213"/>
      <c r="VXD41" s="213"/>
      <c r="VXE41" s="213"/>
      <c r="VXF41" s="213"/>
      <c r="VXG41" s="213"/>
      <c r="VXH41" s="213"/>
      <c r="VXI41" s="213"/>
      <c r="VXJ41" s="213"/>
      <c r="VXK41" s="213"/>
      <c r="VXL41" s="213"/>
      <c r="VXM41" s="213"/>
      <c r="VXN41" s="213"/>
      <c r="VXO41" s="213"/>
      <c r="VXP41" s="213"/>
      <c r="VXQ41" s="213"/>
      <c r="VXR41" s="213"/>
      <c r="VXS41" s="213"/>
      <c r="VXT41" s="213"/>
      <c r="VXU41" s="213"/>
      <c r="VXV41" s="213"/>
      <c r="VXW41" s="213"/>
      <c r="VXX41" s="213"/>
      <c r="VXY41" s="213"/>
      <c r="VXZ41" s="213"/>
      <c r="VYA41" s="213"/>
      <c r="VYB41" s="213"/>
      <c r="VYC41" s="213"/>
      <c r="VYD41" s="213"/>
      <c r="VYE41" s="213"/>
      <c r="VYF41" s="213"/>
      <c r="VYG41" s="213"/>
      <c r="VYH41" s="213"/>
      <c r="VYI41" s="213"/>
      <c r="VYJ41" s="213"/>
      <c r="VYK41" s="213"/>
      <c r="VYL41" s="213"/>
      <c r="VYM41" s="213"/>
      <c r="VYN41" s="213"/>
      <c r="VYO41" s="213"/>
      <c r="VYP41" s="213"/>
      <c r="VYQ41" s="213"/>
      <c r="VYR41" s="213"/>
      <c r="VYS41" s="213"/>
      <c r="VYT41" s="213"/>
      <c r="VYU41" s="213"/>
      <c r="VYV41" s="213"/>
      <c r="VYW41" s="213"/>
      <c r="VYX41" s="213"/>
      <c r="VYY41" s="213"/>
      <c r="VYZ41" s="213"/>
      <c r="VZA41" s="213"/>
      <c r="VZB41" s="213"/>
      <c r="VZC41" s="213"/>
      <c r="VZD41" s="213"/>
      <c r="VZE41" s="213"/>
      <c r="VZF41" s="213"/>
      <c r="VZG41" s="213"/>
      <c r="VZH41" s="213"/>
      <c r="VZI41" s="213"/>
      <c r="VZJ41" s="213"/>
      <c r="VZK41" s="213"/>
      <c r="VZL41" s="213"/>
      <c r="VZM41" s="213"/>
      <c r="VZN41" s="213"/>
      <c r="VZO41" s="213"/>
      <c r="VZP41" s="213"/>
      <c r="VZQ41" s="213"/>
      <c r="VZR41" s="213"/>
      <c r="VZS41" s="213"/>
      <c r="VZT41" s="213"/>
      <c r="VZU41" s="213"/>
      <c r="VZV41" s="213"/>
      <c r="VZW41" s="213"/>
      <c r="VZX41" s="213"/>
      <c r="VZY41" s="213"/>
      <c r="VZZ41" s="213"/>
      <c r="WAA41" s="213"/>
      <c r="WAB41" s="213"/>
      <c r="WAC41" s="213"/>
      <c r="WAD41" s="213"/>
      <c r="WAE41" s="213"/>
      <c r="WAF41" s="213"/>
      <c r="WAG41" s="213"/>
      <c r="WAH41" s="213"/>
      <c r="WAI41" s="213"/>
      <c r="WAJ41" s="213"/>
      <c r="WAK41" s="213"/>
      <c r="WAL41" s="213"/>
      <c r="WAM41" s="213"/>
      <c r="WAN41" s="213"/>
      <c r="WAO41" s="213"/>
      <c r="WAP41" s="213"/>
      <c r="WAQ41" s="213"/>
      <c r="WAR41" s="213"/>
      <c r="WAS41" s="213"/>
      <c r="WAT41" s="213"/>
      <c r="WAU41" s="213"/>
      <c r="WAV41" s="213"/>
      <c r="WAW41" s="213"/>
      <c r="WAX41" s="213"/>
      <c r="WAY41" s="213"/>
      <c r="WAZ41" s="213"/>
      <c r="WBA41" s="213"/>
      <c r="WBB41" s="213"/>
      <c r="WBC41" s="213"/>
      <c r="WBD41" s="213"/>
      <c r="WBE41" s="213"/>
      <c r="WBF41" s="213"/>
      <c r="WBG41" s="213"/>
      <c r="WBH41" s="213"/>
      <c r="WBI41" s="213"/>
      <c r="WBJ41" s="213"/>
      <c r="WBK41" s="213"/>
      <c r="WBL41" s="213"/>
      <c r="WBM41" s="213"/>
      <c r="WBN41" s="213"/>
      <c r="WBO41" s="213"/>
      <c r="WBP41" s="213"/>
      <c r="WBQ41" s="213"/>
      <c r="WBR41" s="213"/>
      <c r="WBS41" s="213"/>
      <c r="WBT41" s="213"/>
      <c r="WBU41" s="213"/>
      <c r="WBV41" s="213"/>
      <c r="WBW41" s="213"/>
      <c r="WBX41" s="213"/>
      <c r="WBY41" s="213"/>
      <c r="WBZ41" s="213"/>
      <c r="WCA41" s="213"/>
      <c r="WCB41" s="213"/>
      <c r="WCC41" s="213"/>
      <c r="WCD41" s="213"/>
      <c r="WCE41" s="213"/>
      <c r="WCF41" s="213"/>
      <c r="WCG41" s="213"/>
      <c r="WCH41" s="213"/>
      <c r="WCI41" s="213"/>
      <c r="WCJ41" s="213"/>
      <c r="WCK41" s="213"/>
      <c r="WCL41" s="213"/>
      <c r="WCM41" s="213"/>
      <c r="WCN41" s="213"/>
      <c r="WCO41" s="213"/>
      <c r="WCP41" s="213"/>
      <c r="WCQ41" s="213"/>
      <c r="WCR41" s="213"/>
      <c r="WCS41" s="213"/>
      <c r="WCT41" s="213"/>
      <c r="WCU41" s="213"/>
      <c r="WCV41" s="213"/>
      <c r="WCW41" s="213"/>
      <c r="WCX41" s="213"/>
      <c r="WCY41" s="213"/>
      <c r="WCZ41" s="213"/>
      <c r="WDA41" s="213"/>
      <c r="WDB41" s="213"/>
      <c r="WDC41" s="213"/>
      <c r="WDD41" s="213"/>
      <c r="WDE41" s="213"/>
      <c r="WDF41" s="213"/>
      <c r="WDG41" s="213"/>
      <c r="WDH41" s="213"/>
      <c r="WDI41" s="213"/>
      <c r="WDJ41" s="213"/>
      <c r="WDK41" s="213"/>
      <c r="WDL41" s="213"/>
      <c r="WDM41" s="213"/>
      <c r="WDN41" s="213"/>
      <c r="WDO41" s="213"/>
      <c r="WDP41" s="213"/>
      <c r="WDQ41" s="213"/>
      <c r="WDR41" s="213"/>
      <c r="WDS41" s="213"/>
      <c r="WDT41" s="213"/>
      <c r="WDU41" s="213"/>
      <c r="WDV41" s="213"/>
      <c r="WDW41" s="213"/>
      <c r="WDX41" s="213"/>
      <c r="WDY41" s="213"/>
      <c r="WDZ41" s="213"/>
      <c r="WEA41" s="213"/>
      <c r="WEB41" s="213"/>
      <c r="WEC41" s="213"/>
      <c r="WED41" s="213"/>
      <c r="WEE41" s="213"/>
      <c r="WEF41" s="213"/>
      <c r="WEG41" s="213"/>
      <c r="WEH41" s="213"/>
      <c r="WEI41" s="213"/>
      <c r="WEJ41" s="213"/>
      <c r="WEK41" s="213"/>
      <c r="WEL41" s="213"/>
      <c r="WEM41" s="213"/>
      <c r="WEN41" s="213"/>
      <c r="WEO41" s="213"/>
      <c r="WEP41" s="213"/>
      <c r="WEQ41" s="213"/>
      <c r="WER41" s="213"/>
      <c r="WES41" s="213"/>
      <c r="WET41" s="213"/>
      <c r="WEU41" s="213"/>
      <c r="WEV41" s="213"/>
      <c r="WEW41" s="213"/>
      <c r="WEX41" s="213"/>
      <c r="WEY41" s="213"/>
      <c r="WEZ41" s="213"/>
      <c r="WFA41" s="213"/>
      <c r="WFB41" s="213"/>
      <c r="WFC41" s="213"/>
      <c r="WFD41" s="213"/>
      <c r="WFE41" s="213"/>
      <c r="WFF41" s="213"/>
      <c r="WFG41" s="213"/>
      <c r="WFH41" s="213"/>
      <c r="WFI41" s="213"/>
      <c r="WFJ41" s="213"/>
      <c r="WFK41" s="213"/>
      <c r="WFL41" s="213"/>
      <c r="WFM41" s="213"/>
      <c r="WFN41" s="213"/>
      <c r="WFO41" s="213"/>
      <c r="WFP41" s="213"/>
      <c r="WFQ41" s="213"/>
      <c r="WFR41" s="213"/>
      <c r="WFS41" s="213"/>
      <c r="WFT41" s="213"/>
      <c r="WFU41" s="213"/>
      <c r="WFV41" s="213"/>
      <c r="WFW41" s="213"/>
      <c r="WFX41" s="213"/>
      <c r="WFY41" s="213"/>
      <c r="WFZ41" s="213"/>
      <c r="WGA41" s="213"/>
      <c r="WGB41" s="213"/>
      <c r="WGC41" s="213"/>
      <c r="WGD41" s="213"/>
      <c r="WGE41" s="213"/>
      <c r="WGF41" s="213"/>
      <c r="WGG41" s="213"/>
      <c r="WGH41" s="213"/>
      <c r="WGI41" s="213"/>
      <c r="WGJ41" s="213"/>
      <c r="WGK41" s="213"/>
      <c r="WGL41" s="213"/>
      <c r="WGM41" s="213"/>
      <c r="WGN41" s="213"/>
      <c r="WGO41" s="213"/>
      <c r="WGP41" s="213"/>
      <c r="WGQ41" s="213"/>
      <c r="WGR41" s="213"/>
      <c r="WGS41" s="213"/>
      <c r="WGT41" s="213"/>
      <c r="WGU41" s="213"/>
      <c r="WGV41" s="213"/>
      <c r="WGW41" s="213"/>
      <c r="WGX41" s="213"/>
      <c r="WGY41" s="213"/>
      <c r="WGZ41" s="213"/>
      <c r="WHA41" s="213"/>
      <c r="WHB41" s="213"/>
      <c r="WHC41" s="213"/>
      <c r="WHD41" s="213"/>
      <c r="WHE41" s="213"/>
      <c r="WHF41" s="213"/>
      <c r="WHG41" s="213"/>
      <c r="WHH41" s="213"/>
      <c r="WHI41" s="213"/>
      <c r="WHJ41" s="213"/>
      <c r="WHK41" s="213"/>
      <c r="WHL41" s="213"/>
      <c r="WHM41" s="213"/>
      <c r="WHN41" s="213"/>
      <c r="WHO41" s="213"/>
      <c r="WHP41" s="213"/>
      <c r="WHQ41" s="213"/>
      <c r="WHR41" s="213"/>
      <c r="WHS41" s="213"/>
      <c r="WHT41" s="213"/>
      <c r="WHU41" s="213"/>
      <c r="WHV41" s="213"/>
      <c r="WHW41" s="213"/>
      <c r="WHX41" s="213"/>
      <c r="WHY41" s="213"/>
      <c r="WHZ41" s="213"/>
      <c r="WIA41" s="213"/>
      <c r="WIB41" s="213"/>
      <c r="WIC41" s="213"/>
      <c r="WID41" s="213"/>
      <c r="WIE41" s="213"/>
      <c r="WIF41" s="213"/>
      <c r="WIG41" s="213"/>
      <c r="WIH41" s="213"/>
      <c r="WII41" s="213"/>
      <c r="WIJ41" s="213"/>
      <c r="WIK41" s="213"/>
      <c r="WIL41" s="213"/>
      <c r="WIM41" s="213"/>
      <c r="WIN41" s="213"/>
      <c r="WIO41" s="213"/>
      <c r="WIP41" s="213"/>
      <c r="WIQ41" s="213"/>
      <c r="WIR41" s="213"/>
      <c r="WIS41" s="213"/>
      <c r="WIT41" s="213"/>
      <c r="WIU41" s="213"/>
      <c r="WIV41" s="213"/>
      <c r="WIW41" s="213"/>
      <c r="WIX41" s="213"/>
      <c r="WIY41" s="213"/>
      <c r="WIZ41" s="213"/>
      <c r="WJA41" s="213"/>
      <c r="WJB41" s="213"/>
      <c r="WJC41" s="213"/>
      <c r="WJD41" s="213"/>
      <c r="WJE41" s="213"/>
      <c r="WJF41" s="213"/>
      <c r="WJG41" s="213"/>
      <c r="WJH41" s="213"/>
      <c r="WJI41" s="213"/>
      <c r="WJJ41" s="213"/>
      <c r="WJK41" s="213"/>
      <c r="WJL41" s="213"/>
      <c r="WJM41" s="213"/>
      <c r="WJN41" s="213"/>
      <c r="WJO41" s="213"/>
      <c r="WJP41" s="213"/>
      <c r="WJQ41" s="213"/>
      <c r="WJR41" s="213"/>
      <c r="WJS41" s="213"/>
      <c r="WJT41" s="213"/>
      <c r="WJU41" s="213"/>
      <c r="WJV41" s="213"/>
      <c r="WJW41" s="213"/>
      <c r="WJX41" s="213"/>
      <c r="WJY41" s="213"/>
      <c r="WJZ41" s="213"/>
      <c r="WKA41" s="213"/>
      <c r="WKB41" s="213"/>
      <c r="WKC41" s="213"/>
      <c r="WKD41" s="213"/>
      <c r="WKE41" s="213"/>
      <c r="WKF41" s="213"/>
      <c r="WKG41" s="213"/>
      <c r="WKH41" s="213"/>
      <c r="WKI41" s="213"/>
      <c r="WKJ41" s="213"/>
      <c r="WKK41" s="213"/>
      <c r="WKL41" s="213"/>
      <c r="WKM41" s="213"/>
      <c r="WKN41" s="213"/>
      <c r="WKO41" s="213"/>
      <c r="WKP41" s="213"/>
      <c r="WKQ41" s="213"/>
      <c r="WKR41" s="213"/>
      <c r="WKS41" s="213"/>
      <c r="WKT41" s="213"/>
      <c r="WKU41" s="213"/>
      <c r="WKV41" s="213"/>
      <c r="WKW41" s="213"/>
      <c r="WKX41" s="213"/>
      <c r="WKY41" s="213"/>
      <c r="WKZ41" s="213"/>
      <c r="WLA41" s="213"/>
      <c r="WLB41" s="213"/>
      <c r="WLC41" s="213"/>
      <c r="WLD41" s="213"/>
      <c r="WLE41" s="213"/>
      <c r="WLF41" s="213"/>
      <c r="WLG41" s="213"/>
      <c r="WLH41" s="213"/>
      <c r="WLI41" s="213"/>
      <c r="WLJ41" s="213"/>
      <c r="WLK41" s="213"/>
      <c r="WLL41" s="213"/>
      <c r="WLM41" s="213"/>
      <c r="WLN41" s="213"/>
      <c r="WLO41" s="213"/>
      <c r="WLP41" s="213"/>
      <c r="WLQ41" s="213"/>
      <c r="WLR41" s="213"/>
      <c r="WLS41" s="213"/>
      <c r="WLT41" s="213"/>
      <c r="WLU41" s="213"/>
      <c r="WLV41" s="213"/>
      <c r="WLW41" s="213"/>
      <c r="WLX41" s="213"/>
      <c r="WLY41" s="213"/>
      <c r="WLZ41" s="213"/>
      <c r="WMA41" s="213"/>
      <c r="WMB41" s="213"/>
      <c r="WMC41" s="213"/>
      <c r="WMD41" s="213"/>
      <c r="WME41" s="213"/>
      <c r="WMF41" s="213"/>
      <c r="WMG41" s="213"/>
      <c r="WMH41" s="213"/>
      <c r="WMI41" s="213"/>
      <c r="WMJ41" s="213"/>
      <c r="WMK41" s="213"/>
      <c r="WML41" s="213"/>
      <c r="WMM41" s="213"/>
      <c r="WMN41" s="213"/>
      <c r="WMO41" s="213"/>
      <c r="WMP41" s="213"/>
      <c r="WMQ41" s="213"/>
      <c r="WMR41" s="213"/>
      <c r="WMS41" s="213"/>
      <c r="WMT41" s="213"/>
      <c r="WMU41" s="213"/>
      <c r="WMV41" s="213"/>
      <c r="WMW41" s="213"/>
      <c r="WMX41" s="213"/>
      <c r="WMY41" s="213"/>
      <c r="WMZ41" s="213"/>
      <c r="WNA41" s="213"/>
      <c r="WNB41" s="213"/>
      <c r="WNC41" s="213"/>
      <c r="WND41" s="213"/>
      <c r="WNE41" s="213"/>
      <c r="WNF41" s="213"/>
      <c r="WNG41" s="213"/>
      <c r="WNH41" s="213"/>
      <c r="WNI41" s="213"/>
      <c r="WNJ41" s="213"/>
      <c r="WNK41" s="213"/>
      <c r="WNL41" s="213"/>
      <c r="WNM41" s="213"/>
      <c r="WNN41" s="213"/>
      <c r="WNO41" s="213"/>
      <c r="WNP41" s="213"/>
      <c r="WNQ41" s="213"/>
      <c r="WNR41" s="213"/>
      <c r="WNS41" s="213"/>
      <c r="WNT41" s="213"/>
      <c r="WNU41" s="213"/>
      <c r="WNV41" s="213"/>
      <c r="WNW41" s="213"/>
      <c r="WNX41" s="213"/>
      <c r="WNY41" s="213"/>
      <c r="WNZ41" s="213"/>
      <c r="WOA41" s="213"/>
      <c r="WOB41" s="213"/>
      <c r="WOC41" s="213"/>
      <c r="WOD41" s="213"/>
      <c r="WOE41" s="213"/>
      <c r="WOF41" s="213"/>
      <c r="WOG41" s="213"/>
      <c r="WOH41" s="213"/>
      <c r="WOI41" s="213"/>
      <c r="WOJ41" s="213"/>
      <c r="WOK41" s="213"/>
      <c r="WOL41" s="213"/>
      <c r="WOM41" s="213"/>
      <c r="WON41" s="213"/>
      <c r="WOO41" s="213"/>
      <c r="WOP41" s="213"/>
      <c r="WOQ41" s="213"/>
      <c r="WOR41" s="213"/>
      <c r="WOS41" s="213"/>
      <c r="WOT41" s="213"/>
      <c r="WOU41" s="213"/>
      <c r="WOV41" s="213"/>
      <c r="WOW41" s="213"/>
      <c r="WOX41" s="213"/>
      <c r="WOY41" s="213"/>
      <c r="WOZ41" s="213"/>
      <c r="WPA41" s="213"/>
      <c r="WPB41" s="213"/>
      <c r="WPC41" s="213"/>
      <c r="WPD41" s="213"/>
      <c r="WPE41" s="213"/>
      <c r="WPF41" s="213"/>
      <c r="WPG41" s="213"/>
      <c r="WPH41" s="213"/>
      <c r="WPI41" s="213"/>
      <c r="WPJ41" s="213"/>
      <c r="WPK41" s="213"/>
      <c r="WPL41" s="213"/>
      <c r="WPM41" s="213"/>
      <c r="WPN41" s="213"/>
      <c r="WPO41" s="213"/>
      <c r="WPP41" s="213"/>
      <c r="WPQ41" s="213"/>
      <c r="WPR41" s="213"/>
      <c r="WPS41" s="213"/>
      <c r="WPT41" s="213"/>
      <c r="WPU41" s="213"/>
      <c r="WPV41" s="213"/>
      <c r="WPW41" s="213"/>
      <c r="WPX41" s="213"/>
      <c r="WPY41" s="213"/>
      <c r="WPZ41" s="213"/>
      <c r="WQA41" s="213"/>
      <c r="WQB41" s="213"/>
      <c r="WQC41" s="213"/>
      <c r="WQD41" s="213"/>
      <c r="WQE41" s="213"/>
      <c r="WQF41" s="213"/>
      <c r="WQG41" s="213"/>
      <c r="WQH41" s="213"/>
      <c r="WQI41" s="213"/>
      <c r="WQJ41" s="213"/>
      <c r="WQK41" s="213"/>
      <c r="WQL41" s="213"/>
      <c r="WQM41" s="213"/>
      <c r="WQN41" s="213"/>
      <c r="WQO41" s="213"/>
      <c r="WQP41" s="213"/>
      <c r="WQQ41" s="213"/>
      <c r="WQR41" s="213"/>
      <c r="WQS41" s="213"/>
      <c r="WQT41" s="213"/>
      <c r="WQU41" s="213"/>
      <c r="WQV41" s="213"/>
      <c r="WQW41" s="213"/>
      <c r="WQX41" s="213"/>
      <c r="WQY41" s="213"/>
      <c r="WQZ41" s="213"/>
      <c r="WRA41" s="213"/>
      <c r="WRB41" s="213"/>
      <c r="WRC41" s="213"/>
      <c r="WRD41" s="213"/>
      <c r="WRE41" s="213"/>
      <c r="WRF41" s="213"/>
      <c r="WRG41" s="213"/>
      <c r="WRH41" s="213"/>
      <c r="WRI41" s="213"/>
      <c r="WRJ41" s="213"/>
      <c r="WRK41" s="213"/>
      <c r="WRL41" s="213"/>
      <c r="WRM41" s="213"/>
      <c r="WRN41" s="213"/>
      <c r="WRO41" s="213"/>
      <c r="WRP41" s="213"/>
      <c r="WRQ41" s="213"/>
      <c r="WRR41" s="213"/>
      <c r="WRS41" s="213"/>
      <c r="WRT41" s="213"/>
      <c r="WRU41" s="213"/>
      <c r="WRV41" s="213"/>
      <c r="WRW41" s="213"/>
      <c r="WRX41" s="213"/>
      <c r="WRY41" s="213"/>
      <c r="WRZ41" s="213"/>
      <c r="WSA41" s="213"/>
      <c r="WSB41" s="213"/>
      <c r="WSC41" s="213"/>
      <c r="WSD41" s="213"/>
      <c r="WSE41" s="213"/>
      <c r="WSF41" s="213"/>
      <c r="WSG41" s="213"/>
      <c r="WSH41" s="213"/>
      <c r="WSI41" s="213"/>
      <c r="WSJ41" s="213"/>
      <c r="WSK41" s="213"/>
      <c r="WSL41" s="213"/>
      <c r="WSM41" s="213"/>
      <c r="WSN41" s="213"/>
      <c r="WSO41" s="213"/>
      <c r="WSP41" s="213"/>
      <c r="WSQ41" s="213"/>
      <c r="WSR41" s="213"/>
      <c r="WSS41" s="213"/>
      <c r="WST41" s="213"/>
      <c r="WSU41" s="213"/>
      <c r="WSV41" s="213"/>
      <c r="WSW41" s="213"/>
      <c r="WSX41" s="213"/>
      <c r="WSY41" s="213"/>
      <c r="WSZ41" s="213"/>
      <c r="WTA41" s="213"/>
      <c r="WTB41" s="213"/>
      <c r="WTC41" s="213"/>
      <c r="WTD41" s="213"/>
      <c r="WTE41" s="213"/>
      <c r="WTF41" s="213"/>
      <c r="WTG41" s="213"/>
      <c r="WTH41" s="213"/>
      <c r="WTI41" s="213"/>
      <c r="WTJ41" s="213"/>
      <c r="WTK41" s="213"/>
      <c r="WTL41" s="213"/>
      <c r="WTM41" s="213"/>
      <c r="WTN41" s="213"/>
      <c r="WTO41" s="213"/>
      <c r="WTP41" s="213"/>
      <c r="WTQ41" s="213"/>
      <c r="WTR41" s="213"/>
      <c r="WTS41" s="213"/>
      <c r="WTT41" s="213"/>
      <c r="WTU41" s="213"/>
      <c r="WTV41" s="213"/>
      <c r="WTW41" s="213"/>
      <c r="WTX41" s="213"/>
      <c r="WTY41" s="213"/>
      <c r="WTZ41" s="213"/>
      <c r="WUA41" s="213"/>
      <c r="WUB41" s="213"/>
      <c r="WUC41" s="213"/>
      <c r="WUD41" s="213"/>
      <c r="WUE41" s="213"/>
      <c r="WUF41" s="213"/>
      <c r="WUG41" s="213"/>
      <c r="WUH41" s="213"/>
      <c r="WUI41" s="213"/>
      <c r="WUJ41" s="213"/>
      <c r="WUK41" s="213"/>
      <c r="WUL41" s="213"/>
      <c r="WUM41" s="213"/>
      <c r="WUN41" s="213"/>
      <c r="WUO41" s="213"/>
      <c r="WUP41" s="213"/>
      <c r="WUQ41" s="213"/>
      <c r="WUR41" s="213"/>
      <c r="WUS41" s="213"/>
      <c r="WUT41" s="213"/>
      <c r="WUU41" s="213"/>
      <c r="WUV41" s="213"/>
      <c r="WUW41" s="213"/>
      <c r="WUX41" s="213"/>
      <c r="WUY41" s="213"/>
      <c r="WUZ41" s="213"/>
      <c r="WVA41" s="213"/>
      <c r="WVB41" s="213"/>
      <c r="WVC41" s="213"/>
      <c r="WVD41" s="213"/>
      <c r="WVE41" s="213"/>
      <c r="WVF41" s="213"/>
      <c r="WVG41" s="213"/>
      <c r="WVH41" s="213"/>
      <c r="WVI41" s="213"/>
      <c r="WVJ41" s="213"/>
      <c r="WVK41" s="213"/>
      <c r="WVL41" s="213"/>
      <c r="WVM41" s="213"/>
      <c r="WVN41" s="213"/>
      <c r="WVO41" s="213"/>
      <c r="WVP41" s="213"/>
      <c r="WVQ41" s="213"/>
      <c r="WVR41" s="213"/>
      <c r="WVS41" s="213"/>
      <c r="WVT41" s="213"/>
      <c r="WVU41" s="213"/>
      <c r="WVV41" s="213"/>
      <c r="WVW41" s="213"/>
      <c r="WVX41" s="213"/>
      <c r="WVY41" s="213"/>
      <c r="WVZ41" s="213"/>
      <c r="WWA41" s="213"/>
      <c r="WWB41" s="213"/>
      <c r="WWC41" s="213"/>
      <c r="WWD41" s="213"/>
      <c r="WWE41" s="213"/>
      <c r="WWF41" s="213"/>
      <c r="WWG41" s="213"/>
      <c r="WWH41" s="213"/>
      <c r="WWI41" s="213"/>
      <c r="WWJ41" s="213"/>
      <c r="WWK41" s="213"/>
      <c r="WWL41" s="213"/>
      <c r="WWM41" s="213"/>
      <c r="WWN41" s="213"/>
      <c r="WWO41" s="213"/>
      <c r="WWP41" s="213"/>
      <c r="WWQ41" s="213"/>
      <c r="WWR41" s="213"/>
      <c r="WWS41" s="213"/>
      <c r="WWT41" s="213"/>
      <c r="WWU41" s="213"/>
      <c r="WWV41" s="213"/>
      <c r="WWW41" s="213"/>
      <c r="WWX41" s="213"/>
      <c r="WWY41" s="213"/>
      <c r="WWZ41" s="213"/>
      <c r="WXA41" s="213"/>
      <c r="WXB41" s="213"/>
      <c r="WXC41" s="213"/>
      <c r="WXD41" s="213"/>
      <c r="WXE41" s="213"/>
      <c r="WXF41" s="213"/>
      <c r="WXG41" s="213"/>
      <c r="WXH41" s="213"/>
      <c r="WXI41" s="213"/>
      <c r="WXJ41" s="213"/>
      <c r="WXK41" s="213"/>
      <c r="WXL41" s="213"/>
      <c r="WXM41" s="213"/>
      <c r="WXN41" s="213"/>
      <c r="WXO41" s="213"/>
      <c r="WXP41" s="213"/>
      <c r="WXQ41" s="213"/>
      <c r="WXR41" s="213"/>
      <c r="WXS41" s="213"/>
      <c r="WXT41" s="213"/>
      <c r="WXU41" s="213"/>
      <c r="WXV41" s="213"/>
      <c r="WXW41" s="213"/>
      <c r="WXX41" s="213"/>
      <c r="WXY41" s="213"/>
      <c r="WXZ41" s="213"/>
      <c r="WYA41" s="213"/>
      <c r="WYB41" s="213"/>
      <c r="WYC41" s="213"/>
      <c r="WYD41" s="213"/>
      <c r="WYE41" s="213"/>
      <c r="WYF41" s="213"/>
      <c r="WYG41" s="213"/>
      <c r="WYH41" s="213"/>
      <c r="WYI41" s="213"/>
      <c r="WYJ41" s="213"/>
      <c r="WYK41" s="213"/>
      <c r="WYL41" s="213"/>
      <c r="WYM41" s="213"/>
      <c r="WYN41" s="213"/>
      <c r="WYO41" s="213"/>
      <c r="WYP41" s="213"/>
      <c r="WYQ41" s="213"/>
      <c r="WYR41" s="213"/>
      <c r="WYS41" s="213"/>
      <c r="WYT41" s="213"/>
      <c r="WYU41" s="213"/>
      <c r="WYV41" s="213"/>
      <c r="WYW41" s="213"/>
      <c r="WYX41" s="213"/>
      <c r="WYY41" s="213"/>
      <c r="WYZ41" s="213"/>
      <c r="WZA41" s="213"/>
      <c r="WZB41" s="213"/>
      <c r="WZC41" s="213"/>
      <c r="WZD41" s="213"/>
      <c r="WZE41" s="213"/>
      <c r="WZF41" s="213"/>
      <c r="WZG41" s="213"/>
      <c r="WZH41" s="213"/>
      <c r="WZI41" s="213"/>
      <c r="WZJ41" s="213"/>
      <c r="WZK41" s="213"/>
      <c r="WZL41" s="213"/>
      <c r="WZM41" s="213"/>
      <c r="WZN41" s="213"/>
      <c r="WZO41" s="213"/>
      <c r="WZP41" s="213"/>
      <c r="WZQ41" s="213"/>
      <c r="WZR41" s="213"/>
      <c r="WZS41" s="213"/>
      <c r="WZT41" s="213"/>
      <c r="WZU41" s="213"/>
      <c r="WZV41" s="213"/>
      <c r="WZW41" s="213"/>
      <c r="WZX41" s="213"/>
      <c r="WZY41" s="213"/>
      <c r="WZZ41" s="213"/>
      <c r="XAA41" s="213"/>
      <c r="XAB41" s="213"/>
      <c r="XAC41" s="213"/>
      <c r="XAD41" s="213"/>
      <c r="XAE41" s="213"/>
      <c r="XAF41" s="213"/>
      <c r="XAG41" s="213"/>
      <c r="XAH41" s="213"/>
      <c r="XAI41" s="213"/>
      <c r="XAJ41" s="213"/>
      <c r="XAK41" s="213"/>
      <c r="XAL41" s="213"/>
      <c r="XAM41" s="213"/>
      <c r="XAN41" s="213"/>
      <c r="XAO41" s="213"/>
      <c r="XAP41" s="213"/>
      <c r="XAQ41" s="213"/>
      <c r="XAR41" s="213"/>
      <c r="XAS41" s="213"/>
      <c r="XAT41" s="213"/>
      <c r="XAU41" s="213"/>
      <c r="XAV41" s="213"/>
      <c r="XAW41" s="213"/>
      <c r="XAX41" s="213"/>
      <c r="XAY41" s="213"/>
      <c r="XAZ41" s="213"/>
      <c r="XBA41" s="213"/>
      <c r="XBB41" s="213"/>
      <c r="XBC41" s="213"/>
      <c r="XBD41" s="213"/>
      <c r="XBE41" s="213"/>
      <c r="XBF41" s="213"/>
      <c r="XBG41" s="213"/>
      <c r="XBH41" s="213"/>
      <c r="XBI41" s="213"/>
      <c r="XBJ41" s="213"/>
      <c r="XBK41" s="213"/>
      <c r="XBL41" s="213"/>
      <c r="XBM41" s="213"/>
      <c r="XBN41" s="213"/>
      <c r="XBO41" s="213"/>
      <c r="XBP41" s="213"/>
      <c r="XBQ41" s="213"/>
      <c r="XBR41" s="213"/>
      <c r="XBS41" s="213"/>
      <c r="XBT41" s="213"/>
      <c r="XBU41" s="213"/>
      <c r="XBV41" s="213"/>
      <c r="XBW41" s="213"/>
      <c r="XBX41" s="213"/>
      <c r="XBY41" s="213"/>
      <c r="XBZ41" s="213"/>
      <c r="XCA41" s="213"/>
      <c r="XCB41" s="213"/>
      <c r="XCC41" s="213"/>
      <c r="XCD41" s="213"/>
      <c r="XCE41" s="213"/>
      <c r="XCF41" s="213"/>
      <c r="XCG41" s="213"/>
      <c r="XCH41" s="213"/>
      <c r="XCI41" s="213"/>
      <c r="XCJ41" s="213"/>
      <c r="XCK41" s="213"/>
      <c r="XCL41" s="213"/>
      <c r="XCM41" s="213"/>
      <c r="XCN41" s="213"/>
      <c r="XCO41" s="213"/>
      <c r="XCP41" s="213"/>
      <c r="XCQ41" s="213"/>
      <c r="XCR41" s="213"/>
      <c r="XCS41" s="213"/>
      <c r="XCT41" s="213"/>
      <c r="XCU41" s="213"/>
      <c r="XCV41" s="213"/>
      <c r="XCW41" s="213"/>
      <c r="XCX41" s="213"/>
      <c r="XCY41" s="213"/>
      <c r="XCZ41" s="213"/>
      <c r="XDA41" s="213"/>
      <c r="XDB41" s="213"/>
      <c r="XDC41" s="213"/>
      <c r="XDD41" s="213"/>
      <c r="XDE41" s="213"/>
      <c r="XDF41" s="213"/>
      <c r="XDG41" s="213"/>
      <c r="XDH41" s="213"/>
      <c r="XDI41" s="213"/>
      <c r="XDJ41" s="213"/>
      <c r="XDK41" s="213"/>
      <c r="XDL41" s="213"/>
      <c r="XDM41" s="213"/>
      <c r="XDN41" s="213"/>
      <c r="XDO41" s="213"/>
      <c r="XDP41" s="213"/>
      <c r="XDQ41" s="213"/>
      <c r="XDR41" s="213"/>
      <c r="XDS41" s="213"/>
      <c r="XDT41" s="213"/>
      <c r="XDU41" s="213"/>
      <c r="XDV41" s="213"/>
      <c r="XDW41" s="213"/>
      <c r="XDX41" s="213"/>
      <c r="XDY41" s="213"/>
      <c r="XDZ41" s="213"/>
      <c r="XEA41" s="213"/>
      <c r="XEB41" s="213"/>
      <c r="XEC41" s="213"/>
      <c r="XED41" s="213"/>
      <c r="XEE41" s="213"/>
      <c r="XEF41" s="213"/>
      <c r="XEG41" s="213"/>
      <c r="XEH41" s="213"/>
      <c r="XEI41" s="213"/>
      <c r="XEJ41" s="213"/>
      <c r="XEK41" s="213"/>
      <c r="XEL41" s="213"/>
      <c r="XEM41" s="213"/>
      <c r="XEN41" s="213"/>
      <c r="XEO41" s="213"/>
      <c r="XEP41" s="213"/>
      <c r="XEQ41" s="213"/>
      <c r="XER41" s="213"/>
      <c r="XES41" s="213"/>
      <c r="XET41" s="213"/>
    </row>
    <row r="42" spans="1:16374" s="225" customFormat="1" x14ac:dyDescent="0.2">
      <c r="A42" s="50"/>
      <c r="B42" s="31" t="s">
        <v>234</v>
      </c>
      <c r="C42" s="31"/>
      <c r="D42" s="31" t="s">
        <v>58</v>
      </c>
      <c r="E42" s="43" t="s">
        <v>233</v>
      </c>
      <c r="F42" s="182"/>
      <c r="G42" s="99"/>
      <c r="H42" s="99"/>
      <c r="I42" s="99"/>
      <c r="J42" s="99"/>
      <c r="K42" s="99"/>
      <c r="L42" s="45" t="s">
        <v>91</v>
      </c>
      <c r="M42" s="181" t="s">
        <v>91</v>
      </c>
      <c r="N42" s="181" t="s">
        <v>91</v>
      </c>
      <c r="O42" s="181" t="s">
        <v>91</v>
      </c>
      <c r="P42" s="411">
        <v>61.1</v>
      </c>
      <c r="Q42" s="411">
        <v>57.5</v>
      </c>
      <c r="R42" s="411" t="s">
        <v>91</v>
      </c>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213"/>
      <c r="EV42" s="213"/>
      <c r="EW42" s="213"/>
      <c r="EX42" s="213"/>
      <c r="EY42" s="213"/>
      <c r="EZ42" s="213"/>
      <c r="FA42" s="213"/>
      <c r="FB42" s="213"/>
      <c r="FC42" s="213"/>
      <c r="FD42" s="213"/>
      <c r="FE42" s="213"/>
      <c r="FF42" s="213"/>
      <c r="FG42" s="213"/>
      <c r="FH42" s="213"/>
      <c r="FI42" s="213"/>
      <c r="FJ42" s="213"/>
      <c r="FK42" s="213"/>
      <c r="FL42" s="213"/>
      <c r="FM42" s="213"/>
      <c r="FN42" s="213"/>
      <c r="FO42" s="213"/>
      <c r="FP42" s="213"/>
      <c r="FQ42" s="213"/>
      <c r="FR42" s="213"/>
      <c r="FS42" s="213"/>
      <c r="FT42" s="213"/>
      <c r="FU42" s="213"/>
      <c r="FV42" s="213"/>
      <c r="FW42" s="213"/>
      <c r="FX42" s="213"/>
      <c r="FY42" s="213"/>
      <c r="FZ42" s="213"/>
      <c r="GA42" s="213"/>
      <c r="GB42" s="213"/>
      <c r="GC42" s="213"/>
      <c r="GD42" s="213"/>
      <c r="GE42" s="213"/>
      <c r="GF42" s="213"/>
      <c r="GG42" s="213"/>
      <c r="GH42" s="213"/>
      <c r="GI42" s="213"/>
      <c r="GJ42" s="213"/>
      <c r="GK42" s="213"/>
      <c r="GL42" s="213"/>
      <c r="GM42" s="213"/>
      <c r="GN42" s="213"/>
      <c r="GO42" s="213"/>
      <c r="GP42" s="213"/>
      <c r="GQ42" s="213"/>
      <c r="GR42" s="213"/>
      <c r="GS42" s="213"/>
      <c r="GT42" s="213"/>
      <c r="GU42" s="213"/>
      <c r="GV42" s="213"/>
      <c r="GW42" s="213"/>
      <c r="GX42" s="213"/>
      <c r="GY42" s="213"/>
      <c r="GZ42" s="213"/>
      <c r="HA42" s="213"/>
      <c r="HB42" s="213"/>
      <c r="HC42" s="213"/>
      <c r="HD42" s="213"/>
      <c r="HE42" s="213"/>
      <c r="HF42" s="213"/>
      <c r="HG42" s="213"/>
      <c r="HH42" s="213"/>
      <c r="HI42" s="213"/>
      <c r="HJ42" s="213"/>
      <c r="HK42" s="213"/>
      <c r="HL42" s="213"/>
      <c r="HM42" s="213"/>
      <c r="HN42" s="213"/>
      <c r="HO42" s="213"/>
      <c r="HP42" s="213"/>
      <c r="HQ42" s="213"/>
      <c r="HR42" s="213"/>
      <c r="HS42" s="213"/>
      <c r="HT42" s="213"/>
      <c r="HU42" s="213"/>
      <c r="HV42" s="213"/>
      <c r="HW42" s="213"/>
      <c r="HX42" s="213"/>
      <c r="HY42" s="213"/>
      <c r="HZ42" s="213"/>
      <c r="IA42" s="213"/>
      <c r="IB42" s="213"/>
      <c r="IC42" s="213"/>
      <c r="ID42" s="213"/>
      <c r="IE42" s="213"/>
      <c r="IF42" s="213"/>
      <c r="IG42" s="213"/>
      <c r="IH42" s="213"/>
      <c r="II42" s="213"/>
      <c r="IJ42" s="213"/>
      <c r="IK42" s="213"/>
      <c r="IL42" s="213"/>
      <c r="IM42" s="213"/>
      <c r="IN42" s="213"/>
      <c r="IO42" s="213"/>
      <c r="IP42" s="213"/>
      <c r="IQ42" s="213"/>
      <c r="IR42" s="213"/>
      <c r="IS42" s="213"/>
      <c r="IT42" s="213"/>
      <c r="IU42" s="213"/>
      <c r="IV42" s="213"/>
      <c r="IW42" s="213"/>
      <c r="IX42" s="213"/>
      <c r="IY42" s="213"/>
      <c r="IZ42" s="213"/>
      <c r="JA42" s="213"/>
      <c r="JB42" s="213"/>
      <c r="JC42" s="213"/>
      <c r="JD42" s="213"/>
      <c r="JE42" s="213"/>
      <c r="JF42" s="213"/>
      <c r="JG42" s="213"/>
      <c r="JH42" s="213"/>
      <c r="JI42" s="213"/>
      <c r="JJ42" s="213"/>
      <c r="JK42" s="213"/>
      <c r="JL42" s="213"/>
      <c r="JM42" s="213"/>
      <c r="JN42" s="213"/>
      <c r="JO42" s="213"/>
      <c r="JP42" s="213"/>
      <c r="JQ42" s="213"/>
      <c r="JR42" s="213"/>
      <c r="JS42" s="213"/>
      <c r="JT42" s="213"/>
      <c r="JU42" s="213"/>
      <c r="JV42" s="213"/>
      <c r="JW42" s="213"/>
      <c r="JX42" s="213"/>
      <c r="JY42" s="213"/>
      <c r="JZ42" s="213"/>
      <c r="KA42" s="213"/>
      <c r="KB42" s="213"/>
      <c r="KC42" s="213"/>
      <c r="KD42" s="213"/>
      <c r="KE42" s="213"/>
      <c r="KF42" s="213"/>
      <c r="KG42" s="213"/>
      <c r="KH42" s="213"/>
      <c r="KI42" s="213"/>
      <c r="KJ42" s="213"/>
      <c r="KK42" s="213"/>
      <c r="KL42" s="213"/>
      <c r="KM42" s="213"/>
      <c r="KN42" s="213"/>
      <c r="KO42" s="213"/>
      <c r="KP42" s="213"/>
      <c r="KQ42" s="213"/>
      <c r="KR42" s="213"/>
      <c r="KS42" s="213"/>
      <c r="KT42" s="213"/>
      <c r="KU42" s="213"/>
      <c r="KV42" s="213"/>
      <c r="KW42" s="213"/>
      <c r="KX42" s="213"/>
      <c r="KY42" s="213"/>
      <c r="KZ42" s="213"/>
      <c r="LA42" s="213"/>
      <c r="LB42" s="213"/>
      <c r="LC42" s="213"/>
      <c r="LD42" s="213"/>
      <c r="LE42" s="213"/>
      <c r="LF42" s="213"/>
      <c r="LG42" s="213"/>
      <c r="LH42" s="213"/>
      <c r="LI42" s="213"/>
      <c r="LJ42" s="213"/>
      <c r="LK42" s="213"/>
      <c r="LL42" s="213"/>
      <c r="LM42" s="213"/>
      <c r="LN42" s="213"/>
      <c r="LO42" s="213"/>
      <c r="LP42" s="213"/>
      <c r="LQ42" s="213"/>
      <c r="LR42" s="213"/>
      <c r="LS42" s="213"/>
      <c r="LT42" s="213"/>
      <c r="LU42" s="213"/>
      <c r="LV42" s="213"/>
      <c r="LW42" s="213"/>
      <c r="LX42" s="213"/>
      <c r="LY42" s="213"/>
      <c r="LZ42" s="213"/>
      <c r="MA42" s="213"/>
      <c r="MB42" s="213"/>
      <c r="MC42" s="213"/>
      <c r="MD42" s="213"/>
      <c r="ME42" s="213"/>
      <c r="MF42" s="213"/>
      <c r="MG42" s="213"/>
      <c r="MH42" s="213"/>
      <c r="MI42" s="213"/>
      <c r="MJ42" s="213"/>
      <c r="MK42" s="213"/>
      <c r="ML42" s="213"/>
      <c r="MM42" s="213"/>
      <c r="MN42" s="213"/>
      <c r="MO42" s="213"/>
      <c r="MP42" s="213"/>
      <c r="MQ42" s="213"/>
      <c r="MR42" s="213"/>
      <c r="MS42" s="213"/>
      <c r="MT42" s="213"/>
      <c r="MU42" s="213"/>
      <c r="MV42" s="213"/>
      <c r="MW42" s="213"/>
      <c r="MX42" s="213"/>
      <c r="MY42" s="213"/>
      <c r="MZ42" s="213"/>
      <c r="NA42" s="213"/>
      <c r="NB42" s="213"/>
      <c r="NC42" s="213"/>
      <c r="ND42" s="213"/>
      <c r="NE42" s="213"/>
      <c r="NF42" s="213"/>
      <c r="NG42" s="213"/>
      <c r="NH42" s="213"/>
      <c r="NI42" s="213"/>
      <c r="NJ42" s="213"/>
      <c r="NK42" s="213"/>
      <c r="NL42" s="213"/>
      <c r="NM42" s="213"/>
      <c r="NN42" s="213"/>
      <c r="NO42" s="213"/>
      <c r="NP42" s="213"/>
      <c r="NQ42" s="213"/>
      <c r="NR42" s="213"/>
      <c r="NS42" s="213"/>
      <c r="NT42" s="213"/>
      <c r="NU42" s="213"/>
      <c r="NV42" s="213"/>
      <c r="NW42" s="213"/>
      <c r="NX42" s="213"/>
      <c r="NY42" s="213"/>
      <c r="NZ42" s="213"/>
      <c r="OA42" s="213"/>
      <c r="OB42" s="213"/>
      <c r="OC42" s="213"/>
      <c r="OD42" s="213"/>
      <c r="OE42" s="213"/>
      <c r="OF42" s="213"/>
      <c r="OG42" s="213"/>
      <c r="OH42" s="213"/>
      <c r="OI42" s="213"/>
      <c r="OJ42" s="213"/>
      <c r="OK42" s="213"/>
      <c r="OL42" s="213"/>
      <c r="OM42" s="213"/>
      <c r="ON42" s="213"/>
      <c r="OO42" s="213"/>
      <c r="OP42" s="213"/>
      <c r="OQ42" s="213"/>
      <c r="OR42" s="213"/>
      <c r="OS42" s="213"/>
      <c r="OT42" s="213"/>
      <c r="OU42" s="213"/>
      <c r="OV42" s="213"/>
      <c r="OW42" s="213"/>
      <c r="OX42" s="213"/>
      <c r="OY42" s="213"/>
      <c r="OZ42" s="213"/>
      <c r="PA42" s="213"/>
      <c r="PB42" s="213"/>
      <c r="PC42" s="213"/>
      <c r="PD42" s="213"/>
      <c r="PE42" s="213"/>
      <c r="PF42" s="213"/>
      <c r="PG42" s="213"/>
      <c r="PH42" s="213"/>
      <c r="PI42" s="213"/>
      <c r="PJ42" s="213"/>
      <c r="PK42" s="213"/>
      <c r="PL42" s="213"/>
      <c r="PM42" s="213"/>
      <c r="PN42" s="213"/>
      <c r="PO42" s="213"/>
      <c r="PP42" s="213"/>
      <c r="PQ42" s="213"/>
      <c r="PR42" s="213"/>
      <c r="PS42" s="213"/>
      <c r="PT42" s="213"/>
      <c r="PU42" s="213"/>
      <c r="PV42" s="213"/>
      <c r="PW42" s="213"/>
      <c r="PX42" s="213"/>
      <c r="PY42" s="213"/>
      <c r="PZ42" s="213"/>
      <c r="QA42" s="213"/>
      <c r="QB42" s="213"/>
      <c r="QC42" s="213"/>
      <c r="QD42" s="213"/>
      <c r="QE42" s="213"/>
      <c r="QF42" s="213"/>
      <c r="QG42" s="213"/>
      <c r="QH42" s="213"/>
      <c r="QI42" s="213"/>
      <c r="QJ42" s="213"/>
      <c r="QK42" s="213"/>
      <c r="QL42" s="213"/>
      <c r="QM42" s="213"/>
      <c r="QN42" s="213"/>
      <c r="QO42" s="213"/>
      <c r="QP42" s="213"/>
      <c r="QQ42" s="213"/>
      <c r="QR42" s="213"/>
      <c r="QS42" s="213"/>
      <c r="QT42" s="213"/>
      <c r="QU42" s="213"/>
      <c r="QV42" s="213"/>
      <c r="QW42" s="213"/>
      <c r="QX42" s="213"/>
      <c r="QY42" s="213"/>
      <c r="QZ42" s="213"/>
      <c r="RA42" s="213"/>
      <c r="RB42" s="213"/>
      <c r="RC42" s="213"/>
      <c r="RD42" s="213"/>
      <c r="RE42" s="213"/>
      <c r="RF42" s="213"/>
      <c r="RG42" s="213"/>
      <c r="RH42" s="213"/>
      <c r="RI42" s="213"/>
      <c r="RJ42" s="213"/>
      <c r="RK42" s="213"/>
      <c r="RL42" s="213"/>
      <c r="RM42" s="213"/>
      <c r="RN42" s="213"/>
      <c r="RO42" s="213"/>
      <c r="RP42" s="213"/>
      <c r="RQ42" s="213"/>
      <c r="RR42" s="213"/>
      <c r="RS42" s="213"/>
      <c r="RT42" s="213"/>
      <c r="RU42" s="213"/>
      <c r="RV42" s="213"/>
      <c r="RW42" s="213"/>
      <c r="RX42" s="213"/>
      <c r="RY42" s="213"/>
      <c r="RZ42" s="213"/>
      <c r="SA42" s="213"/>
      <c r="SB42" s="213"/>
      <c r="SC42" s="213"/>
      <c r="SD42" s="213"/>
      <c r="SE42" s="213"/>
      <c r="SF42" s="213"/>
      <c r="SG42" s="213"/>
      <c r="SH42" s="213"/>
      <c r="SI42" s="213"/>
      <c r="SJ42" s="213"/>
      <c r="SK42" s="213"/>
      <c r="SL42" s="213"/>
      <c r="SM42" s="213"/>
      <c r="SN42" s="213"/>
      <c r="SO42" s="213"/>
      <c r="SP42" s="213"/>
      <c r="SQ42" s="213"/>
      <c r="SR42" s="213"/>
      <c r="SS42" s="213"/>
      <c r="ST42" s="213"/>
      <c r="SU42" s="213"/>
      <c r="SV42" s="213"/>
      <c r="SW42" s="213"/>
      <c r="SX42" s="213"/>
      <c r="SY42" s="213"/>
      <c r="SZ42" s="213"/>
      <c r="TA42" s="213"/>
      <c r="TB42" s="213"/>
      <c r="TC42" s="213"/>
      <c r="TD42" s="213"/>
      <c r="TE42" s="213"/>
      <c r="TF42" s="213"/>
      <c r="TG42" s="213"/>
      <c r="TH42" s="213"/>
      <c r="TI42" s="213"/>
      <c r="TJ42" s="213"/>
      <c r="TK42" s="213"/>
      <c r="TL42" s="213"/>
      <c r="TM42" s="213"/>
      <c r="TN42" s="213"/>
      <c r="TO42" s="213"/>
      <c r="TP42" s="213"/>
      <c r="TQ42" s="213"/>
      <c r="TR42" s="213"/>
      <c r="TS42" s="213"/>
      <c r="TT42" s="213"/>
      <c r="TU42" s="213"/>
      <c r="TV42" s="213"/>
      <c r="TW42" s="213"/>
      <c r="TX42" s="213"/>
      <c r="TY42" s="213"/>
      <c r="TZ42" s="213"/>
      <c r="UA42" s="213"/>
      <c r="UB42" s="213"/>
      <c r="UC42" s="213"/>
      <c r="UD42" s="213"/>
      <c r="UE42" s="213"/>
      <c r="UF42" s="213"/>
      <c r="UG42" s="213"/>
      <c r="UH42" s="213"/>
      <c r="UI42" s="213"/>
      <c r="UJ42" s="213"/>
      <c r="UK42" s="213"/>
      <c r="UL42" s="213"/>
      <c r="UM42" s="213"/>
      <c r="UN42" s="213"/>
      <c r="UO42" s="213"/>
      <c r="UP42" s="213"/>
      <c r="UQ42" s="213"/>
      <c r="UR42" s="213"/>
      <c r="US42" s="213"/>
      <c r="UT42" s="213"/>
      <c r="UU42" s="213"/>
      <c r="UV42" s="213"/>
      <c r="UW42" s="213"/>
      <c r="UX42" s="213"/>
      <c r="UY42" s="213"/>
      <c r="UZ42" s="213"/>
      <c r="VA42" s="213"/>
      <c r="VB42" s="213"/>
      <c r="VC42" s="213"/>
      <c r="VD42" s="213"/>
      <c r="VE42" s="213"/>
      <c r="VF42" s="213"/>
      <c r="VG42" s="213"/>
      <c r="VH42" s="213"/>
      <c r="VI42" s="213"/>
      <c r="VJ42" s="213"/>
      <c r="VK42" s="213"/>
      <c r="VL42" s="213"/>
      <c r="VM42" s="213"/>
      <c r="VN42" s="213"/>
      <c r="VO42" s="213"/>
      <c r="VP42" s="213"/>
      <c r="VQ42" s="213"/>
      <c r="VR42" s="213"/>
      <c r="VS42" s="213"/>
      <c r="VT42" s="213"/>
      <c r="VU42" s="213"/>
      <c r="VV42" s="213"/>
      <c r="VW42" s="213"/>
      <c r="VX42" s="213"/>
      <c r="VY42" s="213"/>
      <c r="VZ42" s="213"/>
      <c r="WA42" s="213"/>
      <c r="WB42" s="213"/>
      <c r="WC42" s="213"/>
      <c r="WD42" s="213"/>
      <c r="WE42" s="213"/>
      <c r="WF42" s="213"/>
      <c r="WG42" s="213"/>
      <c r="WH42" s="213"/>
      <c r="WI42" s="213"/>
      <c r="WJ42" s="213"/>
      <c r="WK42" s="213"/>
      <c r="WL42" s="213"/>
      <c r="WM42" s="213"/>
      <c r="WN42" s="213"/>
      <c r="WO42" s="213"/>
      <c r="WP42" s="213"/>
      <c r="WQ42" s="213"/>
      <c r="WR42" s="213"/>
      <c r="WS42" s="213"/>
      <c r="WT42" s="213"/>
      <c r="WU42" s="213"/>
      <c r="WV42" s="213"/>
      <c r="WW42" s="213"/>
      <c r="WX42" s="213"/>
      <c r="WY42" s="213"/>
      <c r="WZ42" s="213"/>
      <c r="XA42" s="213"/>
      <c r="XB42" s="213"/>
      <c r="XC42" s="213"/>
      <c r="XD42" s="213"/>
      <c r="XE42" s="213"/>
      <c r="XF42" s="213"/>
      <c r="XG42" s="213"/>
      <c r="XH42" s="213"/>
      <c r="XI42" s="213"/>
      <c r="XJ42" s="213"/>
      <c r="XK42" s="213"/>
      <c r="XL42" s="213"/>
      <c r="XM42" s="213"/>
      <c r="XN42" s="213"/>
      <c r="XO42" s="213"/>
      <c r="XP42" s="213"/>
      <c r="XQ42" s="213"/>
      <c r="XR42" s="213"/>
      <c r="XS42" s="213"/>
      <c r="XT42" s="213"/>
      <c r="XU42" s="213"/>
      <c r="XV42" s="213"/>
      <c r="XW42" s="213"/>
      <c r="XX42" s="213"/>
      <c r="XY42" s="213"/>
      <c r="XZ42" s="213"/>
      <c r="YA42" s="213"/>
      <c r="YB42" s="213"/>
      <c r="YC42" s="213"/>
      <c r="YD42" s="213"/>
      <c r="YE42" s="213"/>
      <c r="YF42" s="213"/>
      <c r="YG42" s="213"/>
      <c r="YH42" s="213"/>
      <c r="YI42" s="213"/>
      <c r="YJ42" s="213"/>
      <c r="YK42" s="213"/>
      <c r="YL42" s="213"/>
      <c r="YM42" s="213"/>
      <c r="YN42" s="213"/>
      <c r="YO42" s="213"/>
      <c r="YP42" s="213"/>
      <c r="YQ42" s="213"/>
      <c r="YR42" s="213"/>
      <c r="YS42" s="213"/>
      <c r="YT42" s="213"/>
      <c r="YU42" s="213"/>
      <c r="YV42" s="213"/>
      <c r="YW42" s="213"/>
      <c r="YX42" s="213"/>
      <c r="YY42" s="213"/>
      <c r="YZ42" s="213"/>
      <c r="ZA42" s="213"/>
      <c r="ZB42" s="213"/>
      <c r="ZC42" s="213"/>
      <c r="ZD42" s="213"/>
      <c r="ZE42" s="213"/>
      <c r="ZF42" s="213"/>
      <c r="ZG42" s="213"/>
      <c r="ZH42" s="213"/>
      <c r="ZI42" s="213"/>
      <c r="ZJ42" s="213"/>
      <c r="ZK42" s="213"/>
      <c r="ZL42" s="213"/>
      <c r="ZM42" s="213"/>
      <c r="ZN42" s="213"/>
      <c r="ZO42" s="213"/>
      <c r="ZP42" s="213"/>
      <c r="ZQ42" s="213"/>
      <c r="ZR42" s="213"/>
      <c r="ZS42" s="213"/>
      <c r="ZT42" s="213"/>
      <c r="ZU42" s="213"/>
      <c r="ZV42" s="213"/>
      <c r="ZW42" s="213"/>
      <c r="ZX42" s="213"/>
      <c r="ZY42" s="213"/>
      <c r="ZZ42" s="213"/>
      <c r="AAA42" s="213"/>
      <c r="AAB42" s="213"/>
      <c r="AAC42" s="213"/>
      <c r="AAD42" s="213"/>
      <c r="AAE42" s="213"/>
      <c r="AAF42" s="213"/>
      <c r="AAG42" s="213"/>
      <c r="AAH42" s="213"/>
      <c r="AAI42" s="213"/>
      <c r="AAJ42" s="213"/>
      <c r="AAK42" s="213"/>
      <c r="AAL42" s="213"/>
      <c r="AAM42" s="213"/>
      <c r="AAN42" s="213"/>
      <c r="AAO42" s="213"/>
      <c r="AAP42" s="213"/>
      <c r="AAQ42" s="213"/>
      <c r="AAR42" s="213"/>
      <c r="AAS42" s="213"/>
      <c r="AAT42" s="213"/>
      <c r="AAU42" s="213"/>
      <c r="AAV42" s="213"/>
      <c r="AAW42" s="213"/>
      <c r="AAX42" s="213"/>
      <c r="AAY42" s="213"/>
      <c r="AAZ42" s="213"/>
      <c r="ABA42" s="213"/>
      <c r="ABB42" s="213"/>
      <c r="ABC42" s="213"/>
      <c r="ABD42" s="213"/>
      <c r="ABE42" s="213"/>
      <c r="ABF42" s="213"/>
      <c r="ABG42" s="213"/>
      <c r="ABH42" s="213"/>
      <c r="ABI42" s="213"/>
      <c r="ABJ42" s="213"/>
      <c r="ABK42" s="213"/>
      <c r="ABL42" s="213"/>
      <c r="ABM42" s="213"/>
      <c r="ABN42" s="213"/>
      <c r="ABO42" s="213"/>
      <c r="ABP42" s="213"/>
      <c r="ABQ42" s="213"/>
      <c r="ABR42" s="213"/>
      <c r="ABS42" s="213"/>
      <c r="ABT42" s="213"/>
      <c r="ABU42" s="213"/>
      <c r="ABV42" s="213"/>
      <c r="ABW42" s="213"/>
      <c r="ABX42" s="213"/>
      <c r="ABY42" s="213"/>
      <c r="ABZ42" s="213"/>
      <c r="ACA42" s="213"/>
      <c r="ACB42" s="213"/>
      <c r="ACC42" s="213"/>
      <c r="ACD42" s="213"/>
      <c r="ACE42" s="213"/>
      <c r="ACF42" s="213"/>
      <c r="ACG42" s="213"/>
      <c r="ACH42" s="213"/>
      <c r="ACI42" s="213"/>
      <c r="ACJ42" s="213"/>
      <c r="ACK42" s="213"/>
      <c r="ACL42" s="213"/>
      <c r="ACM42" s="213"/>
      <c r="ACN42" s="213"/>
      <c r="ACO42" s="213"/>
      <c r="ACP42" s="213"/>
      <c r="ACQ42" s="213"/>
      <c r="ACR42" s="213"/>
      <c r="ACS42" s="213"/>
      <c r="ACT42" s="213"/>
      <c r="ACU42" s="213"/>
      <c r="ACV42" s="213"/>
      <c r="ACW42" s="213"/>
      <c r="ACX42" s="213"/>
      <c r="ACY42" s="213"/>
      <c r="ACZ42" s="213"/>
      <c r="ADA42" s="213"/>
      <c r="ADB42" s="213"/>
      <c r="ADC42" s="213"/>
      <c r="ADD42" s="213"/>
      <c r="ADE42" s="213"/>
      <c r="ADF42" s="213"/>
      <c r="ADG42" s="213"/>
      <c r="ADH42" s="213"/>
      <c r="ADI42" s="213"/>
      <c r="ADJ42" s="213"/>
      <c r="ADK42" s="213"/>
      <c r="ADL42" s="213"/>
      <c r="ADM42" s="213"/>
      <c r="ADN42" s="213"/>
      <c r="ADO42" s="213"/>
      <c r="ADP42" s="213"/>
      <c r="ADQ42" s="213"/>
      <c r="ADR42" s="213"/>
      <c r="ADS42" s="213"/>
      <c r="ADT42" s="213"/>
      <c r="ADU42" s="213"/>
      <c r="ADV42" s="213"/>
      <c r="ADW42" s="213"/>
      <c r="ADX42" s="213"/>
      <c r="ADY42" s="213"/>
      <c r="ADZ42" s="213"/>
      <c r="AEA42" s="213"/>
      <c r="AEB42" s="213"/>
      <c r="AEC42" s="213"/>
      <c r="AED42" s="213"/>
      <c r="AEE42" s="213"/>
      <c r="AEF42" s="213"/>
      <c r="AEG42" s="213"/>
      <c r="AEH42" s="213"/>
      <c r="AEI42" s="213"/>
      <c r="AEJ42" s="213"/>
      <c r="AEK42" s="213"/>
      <c r="AEL42" s="213"/>
      <c r="AEM42" s="213"/>
      <c r="AEN42" s="213"/>
      <c r="AEO42" s="213"/>
      <c r="AEP42" s="213"/>
      <c r="AEQ42" s="213"/>
      <c r="AER42" s="213"/>
      <c r="AES42" s="213"/>
      <c r="AET42" s="213"/>
      <c r="AEU42" s="213"/>
      <c r="AEV42" s="213"/>
      <c r="AEW42" s="213"/>
      <c r="AEX42" s="213"/>
      <c r="AEY42" s="213"/>
      <c r="AEZ42" s="213"/>
      <c r="AFA42" s="213"/>
      <c r="AFB42" s="213"/>
      <c r="AFC42" s="213"/>
      <c r="AFD42" s="213"/>
      <c r="AFE42" s="213"/>
      <c r="AFF42" s="213"/>
      <c r="AFG42" s="213"/>
      <c r="AFH42" s="213"/>
      <c r="AFI42" s="213"/>
      <c r="AFJ42" s="213"/>
      <c r="AFK42" s="213"/>
      <c r="AFL42" s="213"/>
      <c r="AFM42" s="213"/>
      <c r="AFN42" s="213"/>
      <c r="AFO42" s="213"/>
      <c r="AFP42" s="213"/>
      <c r="AFQ42" s="213"/>
      <c r="AFR42" s="213"/>
      <c r="AFS42" s="213"/>
      <c r="AFT42" s="213"/>
      <c r="AFU42" s="213"/>
      <c r="AFV42" s="213"/>
      <c r="AFW42" s="213"/>
      <c r="AFX42" s="213"/>
      <c r="AFY42" s="213"/>
      <c r="AFZ42" s="213"/>
      <c r="AGA42" s="213"/>
      <c r="AGB42" s="213"/>
      <c r="AGC42" s="213"/>
      <c r="AGD42" s="213"/>
      <c r="AGE42" s="213"/>
      <c r="AGF42" s="213"/>
      <c r="AGG42" s="213"/>
      <c r="AGH42" s="213"/>
      <c r="AGI42" s="213"/>
      <c r="AGJ42" s="213"/>
      <c r="AGK42" s="213"/>
      <c r="AGL42" s="213"/>
      <c r="AGM42" s="213"/>
      <c r="AGN42" s="213"/>
      <c r="AGO42" s="213"/>
      <c r="AGP42" s="213"/>
      <c r="AGQ42" s="213"/>
      <c r="AGR42" s="213"/>
      <c r="AGS42" s="213"/>
      <c r="AGT42" s="213"/>
      <c r="AGU42" s="213"/>
      <c r="AGV42" s="213"/>
      <c r="AGW42" s="213"/>
      <c r="AGX42" s="213"/>
      <c r="AGY42" s="213"/>
      <c r="AGZ42" s="213"/>
      <c r="AHA42" s="213"/>
      <c r="AHB42" s="213"/>
      <c r="AHC42" s="213"/>
      <c r="AHD42" s="213"/>
      <c r="AHE42" s="213"/>
      <c r="AHF42" s="213"/>
      <c r="AHG42" s="213"/>
      <c r="AHH42" s="213"/>
      <c r="AHI42" s="213"/>
      <c r="AHJ42" s="213"/>
      <c r="AHK42" s="213"/>
      <c r="AHL42" s="213"/>
      <c r="AHM42" s="213"/>
      <c r="AHN42" s="213"/>
      <c r="AHO42" s="213"/>
      <c r="AHP42" s="213"/>
      <c r="AHQ42" s="213"/>
      <c r="AHR42" s="213"/>
      <c r="AHS42" s="213"/>
      <c r="AHT42" s="213"/>
      <c r="AHU42" s="213"/>
      <c r="AHV42" s="213"/>
      <c r="AHW42" s="213"/>
      <c r="AHX42" s="213"/>
      <c r="AHY42" s="213"/>
      <c r="AHZ42" s="213"/>
      <c r="AIA42" s="213"/>
      <c r="AIB42" s="213"/>
      <c r="AIC42" s="213"/>
      <c r="AID42" s="213"/>
      <c r="AIE42" s="213"/>
      <c r="AIF42" s="213"/>
      <c r="AIG42" s="213"/>
      <c r="AIH42" s="213"/>
      <c r="AII42" s="213"/>
      <c r="AIJ42" s="213"/>
      <c r="AIK42" s="213"/>
      <c r="AIL42" s="213"/>
      <c r="AIM42" s="213"/>
      <c r="AIN42" s="213"/>
      <c r="AIO42" s="213"/>
      <c r="AIP42" s="213"/>
      <c r="AIQ42" s="213"/>
      <c r="AIR42" s="213"/>
      <c r="AIS42" s="213"/>
      <c r="AIT42" s="213"/>
      <c r="AIU42" s="213"/>
      <c r="AIV42" s="213"/>
      <c r="AIW42" s="213"/>
      <c r="AIX42" s="213"/>
      <c r="AIY42" s="213"/>
      <c r="AIZ42" s="213"/>
      <c r="AJA42" s="213"/>
      <c r="AJB42" s="213"/>
      <c r="AJC42" s="213"/>
      <c r="AJD42" s="213"/>
      <c r="AJE42" s="213"/>
      <c r="AJF42" s="213"/>
      <c r="AJG42" s="213"/>
      <c r="AJH42" s="213"/>
      <c r="AJI42" s="213"/>
      <c r="AJJ42" s="213"/>
      <c r="AJK42" s="213"/>
      <c r="AJL42" s="213"/>
      <c r="AJM42" s="213"/>
      <c r="AJN42" s="213"/>
      <c r="AJO42" s="213"/>
      <c r="AJP42" s="213"/>
      <c r="AJQ42" s="213"/>
      <c r="AJR42" s="213"/>
      <c r="AJS42" s="213"/>
      <c r="AJT42" s="213"/>
      <c r="AJU42" s="213"/>
      <c r="AJV42" s="213"/>
      <c r="AJW42" s="213"/>
      <c r="AJX42" s="213"/>
      <c r="AJY42" s="213"/>
      <c r="AJZ42" s="213"/>
      <c r="AKA42" s="213"/>
      <c r="AKB42" s="213"/>
      <c r="AKC42" s="213"/>
      <c r="AKD42" s="213"/>
      <c r="AKE42" s="213"/>
      <c r="AKF42" s="213"/>
      <c r="AKG42" s="213"/>
      <c r="AKH42" s="213"/>
      <c r="AKI42" s="213"/>
      <c r="AKJ42" s="213"/>
      <c r="AKK42" s="213"/>
      <c r="AKL42" s="213"/>
      <c r="AKM42" s="213"/>
      <c r="AKN42" s="213"/>
      <c r="AKO42" s="213"/>
      <c r="AKP42" s="213"/>
      <c r="AKQ42" s="213"/>
      <c r="AKR42" s="213"/>
      <c r="AKS42" s="213"/>
      <c r="AKT42" s="213"/>
      <c r="AKU42" s="213"/>
      <c r="AKV42" s="213"/>
      <c r="AKW42" s="213"/>
      <c r="AKX42" s="213"/>
      <c r="AKY42" s="213"/>
      <c r="AKZ42" s="213"/>
      <c r="ALA42" s="213"/>
      <c r="ALB42" s="213"/>
      <c r="ALC42" s="213"/>
      <c r="ALD42" s="213"/>
      <c r="ALE42" s="213"/>
      <c r="ALF42" s="213"/>
      <c r="ALG42" s="213"/>
      <c r="ALH42" s="213"/>
      <c r="ALI42" s="213"/>
      <c r="ALJ42" s="213"/>
      <c r="ALK42" s="213"/>
      <c r="ALL42" s="213"/>
      <c r="ALM42" s="213"/>
      <c r="ALN42" s="213"/>
      <c r="ALO42" s="213"/>
      <c r="ALP42" s="213"/>
      <c r="ALQ42" s="213"/>
      <c r="ALR42" s="213"/>
      <c r="ALS42" s="213"/>
      <c r="ALT42" s="213"/>
      <c r="ALU42" s="213"/>
      <c r="ALV42" s="213"/>
      <c r="ALW42" s="213"/>
      <c r="ALX42" s="213"/>
      <c r="ALY42" s="213"/>
      <c r="ALZ42" s="213"/>
      <c r="AMA42" s="213"/>
      <c r="AMB42" s="213"/>
      <c r="AMC42" s="213"/>
      <c r="AMD42" s="213"/>
      <c r="AME42" s="213"/>
      <c r="AMF42" s="213"/>
      <c r="AMG42" s="213"/>
      <c r="AMH42" s="213"/>
      <c r="AMI42" s="213"/>
      <c r="AMJ42" s="213"/>
      <c r="AMK42" s="213"/>
      <c r="AML42" s="213"/>
      <c r="AMM42" s="213"/>
      <c r="AMN42" s="213"/>
      <c r="AMO42" s="213"/>
      <c r="AMP42" s="213"/>
      <c r="AMQ42" s="213"/>
      <c r="AMR42" s="213"/>
      <c r="AMS42" s="213"/>
      <c r="AMT42" s="213"/>
      <c r="AMU42" s="213"/>
      <c r="AMV42" s="213"/>
      <c r="AMW42" s="213"/>
      <c r="AMX42" s="213"/>
      <c r="AMY42" s="213"/>
      <c r="AMZ42" s="213"/>
      <c r="ANA42" s="213"/>
      <c r="ANB42" s="213"/>
      <c r="ANC42" s="213"/>
      <c r="AND42" s="213"/>
      <c r="ANE42" s="213"/>
      <c r="ANF42" s="213"/>
      <c r="ANG42" s="213"/>
      <c r="ANH42" s="213"/>
      <c r="ANI42" s="213"/>
      <c r="ANJ42" s="213"/>
      <c r="ANK42" s="213"/>
      <c r="ANL42" s="213"/>
      <c r="ANM42" s="213"/>
      <c r="ANN42" s="213"/>
      <c r="ANO42" s="213"/>
      <c r="ANP42" s="213"/>
      <c r="ANQ42" s="213"/>
      <c r="ANR42" s="213"/>
      <c r="ANS42" s="213"/>
      <c r="ANT42" s="213"/>
      <c r="ANU42" s="213"/>
      <c r="ANV42" s="213"/>
      <c r="ANW42" s="213"/>
      <c r="ANX42" s="213"/>
      <c r="ANY42" s="213"/>
      <c r="ANZ42" s="213"/>
      <c r="AOA42" s="213"/>
      <c r="AOB42" s="213"/>
      <c r="AOC42" s="213"/>
      <c r="AOD42" s="213"/>
      <c r="AOE42" s="213"/>
      <c r="AOF42" s="213"/>
      <c r="AOG42" s="213"/>
      <c r="AOH42" s="213"/>
      <c r="AOI42" s="213"/>
      <c r="AOJ42" s="213"/>
      <c r="AOK42" s="213"/>
      <c r="AOL42" s="213"/>
      <c r="AOM42" s="213"/>
      <c r="AON42" s="213"/>
      <c r="AOO42" s="213"/>
      <c r="AOP42" s="213"/>
      <c r="AOQ42" s="213"/>
      <c r="AOR42" s="213"/>
      <c r="AOS42" s="213"/>
      <c r="AOT42" s="213"/>
      <c r="AOU42" s="213"/>
      <c r="AOV42" s="213"/>
      <c r="AOW42" s="213"/>
      <c r="AOX42" s="213"/>
      <c r="AOY42" s="213"/>
      <c r="AOZ42" s="213"/>
      <c r="APA42" s="213"/>
      <c r="APB42" s="213"/>
      <c r="APC42" s="213"/>
      <c r="APD42" s="213"/>
      <c r="APE42" s="213"/>
      <c r="APF42" s="213"/>
      <c r="APG42" s="213"/>
      <c r="APH42" s="213"/>
      <c r="API42" s="213"/>
      <c r="APJ42" s="213"/>
      <c r="APK42" s="213"/>
      <c r="APL42" s="213"/>
      <c r="APM42" s="213"/>
      <c r="APN42" s="213"/>
      <c r="APO42" s="213"/>
      <c r="APP42" s="213"/>
      <c r="APQ42" s="213"/>
      <c r="APR42" s="213"/>
      <c r="APS42" s="213"/>
      <c r="APT42" s="213"/>
      <c r="APU42" s="213"/>
      <c r="APV42" s="213"/>
      <c r="APW42" s="213"/>
      <c r="APX42" s="213"/>
      <c r="APY42" s="213"/>
      <c r="APZ42" s="213"/>
      <c r="AQA42" s="213"/>
      <c r="AQB42" s="213"/>
      <c r="AQC42" s="213"/>
      <c r="AQD42" s="213"/>
      <c r="AQE42" s="213"/>
      <c r="AQF42" s="213"/>
      <c r="AQG42" s="213"/>
      <c r="AQH42" s="213"/>
      <c r="AQI42" s="213"/>
      <c r="AQJ42" s="213"/>
      <c r="AQK42" s="213"/>
      <c r="AQL42" s="213"/>
      <c r="AQM42" s="213"/>
      <c r="AQN42" s="213"/>
      <c r="AQO42" s="213"/>
      <c r="AQP42" s="213"/>
      <c r="AQQ42" s="213"/>
      <c r="AQR42" s="213"/>
      <c r="AQS42" s="213"/>
      <c r="AQT42" s="213"/>
      <c r="AQU42" s="213"/>
      <c r="AQV42" s="213"/>
      <c r="AQW42" s="213"/>
      <c r="AQX42" s="213"/>
      <c r="AQY42" s="213"/>
      <c r="AQZ42" s="213"/>
      <c r="ARA42" s="213"/>
      <c r="ARB42" s="213"/>
      <c r="ARC42" s="213"/>
      <c r="ARD42" s="213"/>
      <c r="ARE42" s="213"/>
      <c r="ARF42" s="213"/>
      <c r="ARG42" s="213"/>
      <c r="ARH42" s="213"/>
      <c r="ARI42" s="213"/>
      <c r="ARJ42" s="213"/>
      <c r="ARK42" s="213"/>
      <c r="ARL42" s="213"/>
      <c r="ARM42" s="213"/>
      <c r="ARN42" s="213"/>
      <c r="ARO42" s="213"/>
      <c r="ARP42" s="213"/>
      <c r="ARQ42" s="213"/>
      <c r="ARR42" s="213"/>
      <c r="ARS42" s="213"/>
      <c r="ART42" s="213"/>
      <c r="ARU42" s="213"/>
      <c r="ARV42" s="213"/>
      <c r="ARW42" s="213"/>
      <c r="ARX42" s="213"/>
      <c r="ARY42" s="213"/>
      <c r="ARZ42" s="213"/>
      <c r="ASA42" s="213"/>
      <c r="ASB42" s="213"/>
      <c r="ASC42" s="213"/>
      <c r="ASD42" s="213"/>
      <c r="ASE42" s="213"/>
      <c r="ASF42" s="213"/>
      <c r="ASG42" s="213"/>
      <c r="ASH42" s="213"/>
      <c r="ASI42" s="213"/>
      <c r="ASJ42" s="213"/>
      <c r="ASK42" s="213"/>
      <c r="ASL42" s="213"/>
      <c r="ASM42" s="213"/>
      <c r="ASN42" s="213"/>
      <c r="ASO42" s="213"/>
      <c r="ASP42" s="213"/>
      <c r="ASQ42" s="213"/>
      <c r="ASR42" s="213"/>
      <c r="ASS42" s="213"/>
      <c r="AST42" s="213"/>
      <c r="ASU42" s="213"/>
      <c r="ASV42" s="213"/>
      <c r="ASW42" s="213"/>
      <c r="ASX42" s="213"/>
      <c r="ASY42" s="213"/>
      <c r="ASZ42" s="213"/>
      <c r="ATA42" s="213"/>
      <c r="ATB42" s="213"/>
      <c r="ATC42" s="213"/>
      <c r="ATD42" s="213"/>
      <c r="ATE42" s="213"/>
      <c r="ATF42" s="213"/>
      <c r="ATG42" s="213"/>
      <c r="ATH42" s="213"/>
      <c r="ATI42" s="213"/>
      <c r="ATJ42" s="213"/>
      <c r="ATK42" s="213"/>
      <c r="ATL42" s="213"/>
      <c r="ATM42" s="213"/>
      <c r="ATN42" s="213"/>
      <c r="ATO42" s="213"/>
      <c r="ATP42" s="213"/>
      <c r="ATQ42" s="213"/>
      <c r="ATR42" s="213"/>
      <c r="ATS42" s="213"/>
      <c r="ATT42" s="213"/>
      <c r="ATU42" s="213"/>
      <c r="ATV42" s="213"/>
      <c r="ATW42" s="213"/>
      <c r="ATX42" s="213"/>
      <c r="ATY42" s="213"/>
      <c r="ATZ42" s="213"/>
      <c r="AUA42" s="213"/>
      <c r="AUB42" s="213"/>
      <c r="AUC42" s="213"/>
      <c r="AUD42" s="213"/>
      <c r="AUE42" s="213"/>
      <c r="AUF42" s="213"/>
      <c r="AUG42" s="213"/>
      <c r="AUH42" s="213"/>
      <c r="AUI42" s="213"/>
      <c r="AUJ42" s="213"/>
      <c r="AUK42" s="213"/>
      <c r="AUL42" s="213"/>
      <c r="AUM42" s="213"/>
      <c r="AUN42" s="213"/>
      <c r="AUO42" s="213"/>
      <c r="AUP42" s="213"/>
      <c r="AUQ42" s="213"/>
      <c r="AUR42" s="213"/>
      <c r="AUS42" s="213"/>
      <c r="AUT42" s="213"/>
      <c r="AUU42" s="213"/>
      <c r="AUV42" s="213"/>
      <c r="AUW42" s="213"/>
      <c r="AUX42" s="213"/>
      <c r="AUY42" s="213"/>
      <c r="AUZ42" s="213"/>
      <c r="AVA42" s="213"/>
      <c r="AVB42" s="213"/>
      <c r="AVC42" s="213"/>
      <c r="AVD42" s="213"/>
      <c r="AVE42" s="213"/>
      <c r="AVF42" s="213"/>
      <c r="AVG42" s="213"/>
      <c r="AVH42" s="213"/>
      <c r="AVI42" s="213"/>
      <c r="AVJ42" s="213"/>
      <c r="AVK42" s="213"/>
      <c r="AVL42" s="213"/>
      <c r="AVM42" s="213"/>
      <c r="AVN42" s="213"/>
      <c r="AVO42" s="213"/>
      <c r="AVP42" s="213"/>
      <c r="AVQ42" s="213"/>
      <c r="AVR42" s="213"/>
      <c r="AVS42" s="213"/>
      <c r="AVT42" s="213"/>
      <c r="AVU42" s="213"/>
      <c r="AVV42" s="213"/>
      <c r="AVW42" s="213"/>
      <c r="AVX42" s="213"/>
      <c r="AVY42" s="213"/>
      <c r="AVZ42" s="213"/>
      <c r="AWA42" s="213"/>
      <c r="AWB42" s="213"/>
      <c r="AWC42" s="213"/>
      <c r="AWD42" s="213"/>
      <c r="AWE42" s="213"/>
      <c r="AWF42" s="213"/>
      <c r="AWG42" s="213"/>
      <c r="AWH42" s="213"/>
      <c r="AWI42" s="213"/>
      <c r="AWJ42" s="213"/>
      <c r="AWK42" s="213"/>
      <c r="AWL42" s="213"/>
      <c r="AWM42" s="213"/>
      <c r="AWN42" s="213"/>
      <c r="AWO42" s="213"/>
      <c r="AWP42" s="213"/>
      <c r="AWQ42" s="213"/>
      <c r="AWR42" s="213"/>
      <c r="AWS42" s="213"/>
      <c r="AWT42" s="213"/>
      <c r="AWU42" s="213"/>
      <c r="AWV42" s="213"/>
      <c r="AWW42" s="213"/>
      <c r="AWX42" s="213"/>
      <c r="AWY42" s="213"/>
      <c r="AWZ42" s="213"/>
      <c r="AXA42" s="213"/>
      <c r="AXB42" s="213"/>
      <c r="AXC42" s="213"/>
      <c r="AXD42" s="213"/>
      <c r="AXE42" s="213"/>
      <c r="AXF42" s="213"/>
      <c r="AXG42" s="213"/>
      <c r="AXH42" s="213"/>
      <c r="AXI42" s="213"/>
      <c r="AXJ42" s="213"/>
      <c r="AXK42" s="213"/>
      <c r="AXL42" s="213"/>
      <c r="AXM42" s="213"/>
      <c r="AXN42" s="213"/>
      <c r="AXO42" s="213"/>
      <c r="AXP42" s="213"/>
      <c r="AXQ42" s="213"/>
      <c r="AXR42" s="213"/>
      <c r="AXS42" s="213"/>
      <c r="AXT42" s="213"/>
      <c r="AXU42" s="213"/>
      <c r="AXV42" s="213"/>
      <c r="AXW42" s="213"/>
      <c r="AXX42" s="213"/>
      <c r="AXY42" s="213"/>
      <c r="AXZ42" s="213"/>
      <c r="AYA42" s="213"/>
      <c r="AYB42" s="213"/>
      <c r="AYC42" s="213"/>
      <c r="AYD42" s="213"/>
      <c r="AYE42" s="213"/>
      <c r="AYF42" s="213"/>
      <c r="AYG42" s="213"/>
      <c r="AYH42" s="213"/>
      <c r="AYI42" s="213"/>
      <c r="AYJ42" s="213"/>
      <c r="AYK42" s="213"/>
      <c r="AYL42" s="213"/>
      <c r="AYM42" s="213"/>
      <c r="AYN42" s="213"/>
      <c r="AYO42" s="213"/>
      <c r="AYP42" s="213"/>
      <c r="AYQ42" s="213"/>
      <c r="AYR42" s="213"/>
      <c r="AYS42" s="213"/>
      <c r="AYT42" s="213"/>
      <c r="AYU42" s="213"/>
      <c r="AYV42" s="213"/>
      <c r="AYW42" s="213"/>
      <c r="AYX42" s="213"/>
      <c r="AYY42" s="213"/>
      <c r="AYZ42" s="213"/>
      <c r="AZA42" s="213"/>
      <c r="AZB42" s="213"/>
      <c r="AZC42" s="213"/>
      <c r="AZD42" s="213"/>
      <c r="AZE42" s="213"/>
      <c r="AZF42" s="213"/>
      <c r="AZG42" s="213"/>
      <c r="AZH42" s="213"/>
      <c r="AZI42" s="213"/>
      <c r="AZJ42" s="213"/>
      <c r="AZK42" s="213"/>
      <c r="AZL42" s="213"/>
      <c r="AZM42" s="213"/>
      <c r="AZN42" s="213"/>
      <c r="AZO42" s="213"/>
      <c r="AZP42" s="213"/>
      <c r="AZQ42" s="213"/>
      <c r="AZR42" s="213"/>
      <c r="AZS42" s="213"/>
      <c r="AZT42" s="213"/>
      <c r="AZU42" s="213"/>
      <c r="AZV42" s="213"/>
      <c r="AZW42" s="213"/>
      <c r="AZX42" s="213"/>
      <c r="AZY42" s="213"/>
      <c r="AZZ42" s="213"/>
      <c r="BAA42" s="213"/>
      <c r="BAB42" s="213"/>
      <c r="BAC42" s="213"/>
      <c r="BAD42" s="213"/>
      <c r="BAE42" s="213"/>
      <c r="BAF42" s="213"/>
      <c r="BAG42" s="213"/>
      <c r="BAH42" s="213"/>
      <c r="BAI42" s="213"/>
      <c r="BAJ42" s="213"/>
      <c r="BAK42" s="213"/>
      <c r="BAL42" s="213"/>
      <c r="BAM42" s="213"/>
      <c r="BAN42" s="213"/>
      <c r="BAO42" s="213"/>
      <c r="BAP42" s="213"/>
      <c r="BAQ42" s="213"/>
      <c r="BAR42" s="213"/>
      <c r="BAS42" s="213"/>
      <c r="BAT42" s="213"/>
      <c r="BAU42" s="213"/>
      <c r="BAV42" s="213"/>
      <c r="BAW42" s="213"/>
      <c r="BAX42" s="213"/>
      <c r="BAY42" s="213"/>
      <c r="BAZ42" s="213"/>
      <c r="BBA42" s="213"/>
      <c r="BBB42" s="213"/>
      <c r="BBC42" s="213"/>
      <c r="BBD42" s="213"/>
      <c r="BBE42" s="213"/>
      <c r="BBF42" s="213"/>
      <c r="BBG42" s="213"/>
      <c r="BBH42" s="213"/>
      <c r="BBI42" s="213"/>
      <c r="BBJ42" s="213"/>
      <c r="BBK42" s="213"/>
      <c r="BBL42" s="213"/>
      <c r="BBM42" s="213"/>
      <c r="BBN42" s="213"/>
      <c r="BBO42" s="213"/>
      <c r="BBP42" s="213"/>
      <c r="BBQ42" s="213"/>
      <c r="BBR42" s="213"/>
      <c r="BBS42" s="213"/>
      <c r="BBT42" s="213"/>
      <c r="BBU42" s="213"/>
      <c r="BBV42" s="213"/>
      <c r="BBW42" s="213"/>
      <c r="BBX42" s="213"/>
      <c r="BBY42" s="213"/>
      <c r="BBZ42" s="213"/>
      <c r="BCA42" s="213"/>
      <c r="BCB42" s="213"/>
      <c r="BCC42" s="213"/>
      <c r="BCD42" s="213"/>
      <c r="BCE42" s="213"/>
      <c r="BCF42" s="213"/>
      <c r="BCG42" s="213"/>
      <c r="BCH42" s="213"/>
      <c r="BCI42" s="213"/>
      <c r="BCJ42" s="213"/>
      <c r="BCK42" s="213"/>
      <c r="BCL42" s="213"/>
      <c r="BCM42" s="213"/>
      <c r="BCN42" s="213"/>
      <c r="BCO42" s="213"/>
      <c r="BCP42" s="213"/>
      <c r="BCQ42" s="213"/>
      <c r="BCR42" s="213"/>
      <c r="BCS42" s="213"/>
      <c r="BCT42" s="213"/>
      <c r="BCU42" s="213"/>
      <c r="BCV42" s="213"/>
      <c r="BCW42" s="213"/>
      <c r="BCX42" s="213"/>
      <c r="BCY42" s="213"/>
      <c r="BCZ42" s="213"/>
      <c r="BDA42" s="213"/>
      <c r="BDB42" s="213"/>
      <c r="BDC42" s="213"/>
      <c r="BDD42" s="213"/>
      <c r="BDE42" s="213"/>
      <c r="BDF42" s="213"/>
      <c r="BDG42" s="213"/>
      <c r="BDH42" s="213"/>
      <c r="BDI42" s="213"/>
      <c r="BDJ42" s="213"/>
      <c r="BDK42" s="213"/>
      <c r="BDL42" s="213"/>
      <c r="BDM42" s="213"/>
      <c r="BDN42" s="213"/>
      <c r="BDO42" s="213"/>
      <c r="BDP42" s="213"/>
      <c r="BDQ42" s="213"/>
      <c r="BDR42" s="213"/>
      <c r="BDS42" s="213"/>
      <c r="BDT42" s="213"/>
      <c r="BDU42" s="213"/>
      <c r="BDV42" s="213"/>
      <c r="BDW42" s="213"/>
      <c r="BDX42" s="213"/>
      <c r="BDY42" s="213"/>
      <c r="BDZ42" s="213"/>
      <c r="BEA42" s="213"/>
      <c r="BEB42" s="213"/>
      <c r="BEC42" s="213"/>
      <c r="BED42" s="213"/>
      <c r="BEE42" s="213"/>
      <c r="BEF42" s="213"/>
      <c r="BEG42" s="213"/>
      <c r="BEH42" s="213"/>
      <c r="BEI42" s="213"/>
      <c r="BEJ42" s="213"/>
      <c r="BEK42" s="213"/>
      <c r="BEL42" s="213"/>
      <c r="BEM42" s="213"/>
      <c r="BEN42" s="213"/>
      <c r="BEO42" s="213"/>
      <c r="BEP42" s="213"/>
      <c r="BEQ42" s="213"/>
      <c r="BER42" s="213"/>
      <c r="BES42" s="213"/>
      <c r="BET42" s="213"/>
      <c r="BEU42" s="213"/>
      <c r="BEV42" s="213"/>
      <c r="BEW42" s="213"/>
      <c r="BEX42" s="213"/>
      <c r="BEY42" s="213"/>
      <c r="BEZ42" s="213"/>
      <c r="BFA42" s="213"/>
      <c r="BFB42" s="213"/>
      <c r="BFC42" s="213"/>
      <c r="BFD42" s="213"/>
      <c r="BFE42" s="213"/>
      <c r="BFF42" s="213"/>
      <c r="BFG42" s="213"/>
      <c r="BFH42" s="213"/>
      <c r="BFI42" s="213"/>
      <c r="BFJ42" s="213"/>
      <c r="BFK42" s="213"/>
      <c r="BFL42" s="213"/>
      <c r="BFM42" s="213"/>
      <c r="BFN42" s="213"/>
      <c r="BFO42" s="213"/>
      <c r="BFP42" s="213"/>
      <c r="BFQ42" s="213"/>
      <c r="BFR42" s="213"/>
      <c r="BFS42" s="213"/>
      <c r="BFT42" s="213"/>
      <c r="BFU42" s="213"/>
      <c r="BFV42" s="213"/>
      <c r="BFW42" s="213"/>
      <c r="BFX42" s="213"/>
      <c r="BFY42" s="213"/>
      <c r="BFZ42" s="213"/>
      <c r="BGA42" s="213"/>
      <c r="BGB42" s="213"/>
      <c r="BGC42" s="213"/>
      <c r="BGD42" s="213"/>
      <c r="BGE42" s="213"/>
      <c r="BGF42" s="213"/>
      <c r="BGG42" s="213"/>
      <c r="BGH42" s="213"/>
      <c r="BGI42" s="213"/>
      <c r="BGJ42" s="213"/>
      <c r="BGK42" s="213"/>
      <c r="BGL42" s="213"/>
      <c r="BGM42" s="213"/>
      <c r="BGN42" s="213"/>
      <c r="BGO42" s="213"/>
      <c r="BGP42" s="213"/>
      <c r="BGQ42" s="213"/>
      <c r="BGR42" s="213"/>
      <c r="BGS42" s="213"/>
      <c r="BGT42" s="213"/>
      <c r="BGU42" s="213"/>
      <c r="BGV42" s="213"/>
      <c r="BGW42" s="213"/>
      <c r="BGX42" s="213"/>
      <c r="BGY42" s="213"/>
      <c r="BGZ42" s="213"/>
      <c r="BHA42" s="213"/>
      <c r="BHB42" s="213"/>
      <c r="BHC42" s="213"/>
      <c r="BHD42" s="213"/>
      <c r="BHE42" s="213"/>
      <c r="BHF42" s="213"/>
      <c r="BHG42" s="213"/>
      <c r="BHH42" s="213"/>
      <c r="BHI42" s="213"/>
      <c r="BHJ42" s="213"/>
      <c r="BHK42" s="213"/>
      <c r="BHL42" s="213"/>
      <c r="BHM42" s="213"/>
      <c r="BHN42" s="213"/>
      <c r="BHO42" s="213"/>
      <c r="BHP42" s="213"/>
      <c r="BHQ42" s="213"/>
      <c r="BHR42" s="213"/>
      <c r="BHS42" s="213"/>
      <c r="BHT42" s="213"/>
      <c r="BHU42" s="213"/>
      <c r="BHV42" s="213"/>
      <c r="BHW42" s="213"/>
      <c r="BHX42" s="213"/>
      <c r="BHY42" s="213"/>
      <c r="BHZ42" s="213"/>
      <c r="BIA42" s="213"/>
      <c r="BIB42" s="213"/>
      <c r="BIC42" s="213"/>
      <c r="BID42" s="213"/>
      <c r="BIE42" s="213"/>
      <c r="BIF42" s="213"/>
      <c r="BIG42" s="213"/>
      <c r="BIH42" s="213"/>
      <c r="BII42" s="213"/>
      <c r="BIJ42" s="213"/>
      <c r="BIK42" s="213"/>
      <c r="BIL42" s="213"/>
      <c r="BIM42" s="213"/>
      <c r="BIN42" s="213"/>
      <c r="BIO42" s="213"/>
      <c r="BIP42" s="213"/>
      <c r="BIQ42" s="213"/>
      <c r="BIR42" s="213"/>
      <c r="BIS42" s="213"/>
      <c r="BIT42" s="213"/>
      <c r="BIU42" s="213"/>
      <c r="BIV42" s="213"/>
      <c r="BIW42" s="213"/>
      <c r="BIX42" s="213"/>
      <c r="BIY42" s="213"/>
      <c r="BIZ42" s="213"/>
      <c r="BJA42" s="213"/>
      <c r="BJB42" s="213"/>
      <c r="BJC42" s="213"/>
      <c r="BJD42" s="213"/>
      <c r="BJE42" s="213"/>
      <c r="BJF42" s="213"/>
      <c r="BJG42" s="213"/>
      <c r="BJH42" s="213"/>
      <c r="BJI42" s="213"/>
      <c r="BJJ42" s="213"/>
      <c r="BJK42" s="213"/>
      <c r="BJL42" s="213"/>
      <c r="BJM42" s="213"/>
      <c r="BJN42" s="213"/>
      <c r="BJO42" s="213"/>
      <c r="BJP42" s="213"/>
      <c r="BJQ42" s="213"/>
      <c r="BJR42" s="213"/>
      <c r="BJS42" s="213"/>
      <c r="BJT42" s="213"/>
      <c r="BJU42" s="213"/>
      <c r="BJV42" s="213"/>
      <c r="BJW42" s="213"/>
      <c r="BJX42" s="213"/>
      <c r="BJY42" s="213"/>
      <c r="BJZ42" s="213"/>
      <c r="BKA42" s="213"/>
      <c r="BKB42" s="213"/>
      <c r="BKC42" s="213"/>
      <c r="BKD42" s="213"/>
      <c r="BKE42" s="213"/>
      <c r="BKF42" s="213"/>
      <c r="BKG42" s="213"/>
      <c r="BKH42" s="213"/>
      <c r="BKI42" s="213"/>
      <c r="BKJ42" s="213"/>
      <c r="BKK42" s="213"/>
      <c r="BKL42" s="213"/>
      <c r="BKM42" s="213"/>
      <c r="BKN42" s="213"/>
      <c r="BKO42" s="213"/>
      <c r="BKP42" s="213"/>
      <c r="BKQ42" s="213"/>
      <c r="BKR42" s="213"/>
      <c r="BKS42" s="213"/>
      <c r="BKT42" s="213"/>
      <c r="BKU42" s="213"/>
      <c r="BKV42" s="213"/>
      <c r="BKW42" s="213"/>
      <c r="BKX42" s="213"/>
      <c r="BKY42" s="213"/>
      <c r="BKZ42" s="213"/>
      <c r="BLA42" s="213"/>
      <c r="BLB42" s="213"/>
      <c r="BLC42" s="213"/>
      <c r="BLD42" s="213"/>
      <c r="BLE42" s="213"/>
      <c r="BLF42" s="213"/>
      <c r="BLG42" s="213"/>
      <c r="BLH42" s="213"/>
      <c r="BLI42" s="213"/>
      <c r="BLJ42" s="213"/>
      <c r="BLK42" s="213"/>
      <c r="BLL42" s="213"/>
      <c r="BLM42" s="213"/>
      <c r="BLN42" s="213"/>
      <c r="BLO42" s="213"/>
      <c r="BLP42" s="213"/>
      <c r="BLQ42" s="213"/>
      <c r="BLR42" s="213"/>
      <c r="BLS42" s="213"/>
      <c r="BLT42" s="213"/>
      <c r="BLU42" s="213"/>
      <c r="BLV42" s="213"/>
      <c r="BLW42" s="213"/>
      <c r="BLX42" s="213"/>
      <c r="BLY42" s="213"/>
      <c r="BLZ42" s="213"/>
      <c r="BMA42" s="213"/>
      <c r="BMB42" s="213"/>
      <c r="BMC42" s="213"/>
      <c r="BMD42" s="213"/>
      <c r="BME42" s="213"/>
      <c r="BMF42" s="213"/>
      <c r="BMG42" s="213"/>
      <c r="BMH42" s="213"/>
      <c r="BMI42" s="213"/>
      <c r="BMJ42" s="213"/>
      <c r="BMK42" s="213"/>
      <c r="BML42" s="213"/>
      <c r="BMM42" s="213"/>
      <c r="BMN42" s="213"/>
      <c r="BMO42" s="213"/>
      <c r="BMP42" s="213"/>
      <c r="BMQ42" s="213"/>
      <c r="BMR42" s="213"/>
      <c r="BMS42" s="213"/>
      <c r="BMT42" s="213"/>
      <c r="BMU42" s="213"/>
      <c r="BMV42" s="213"/>
      <c r="BMW42" s="213"/>
      <c r="BMX42" s="213"/>
      <c r="BMY42" s="213"/>
      <c r="BMZ42" s="213"/>
      <c r="BNA42" s="213"/>
      <c r="BNB42" s="213"/>
      <c r="BNC42" s="213"/>
      <c r="BND42" s="213"/>
      <c r="BNE42" s="213"/>
      <c r="BNF42" s="213"/>
      <c r="BNG42" s="213"/>
      <c r="BNH42" s="213"/>
      <c r="BNI42" s="213"/>
      <c r="BNJ42" s="213"/>
      <c r="BNK42" s="213"/>
      <c r="BNL42" s="213"/>
      <c r="BNM42" s="213"/>
      <c r="BNN42" s="213"/>
      <c r="BNO42" s="213"/>
      <c r="BNP42" s="213"/>
      <c r="BNQ42" s="213"/>
      <c r="BNR42" s="213"/>
      <c r="BNS42" s="213"/>
      <c r="BNT42" s="213"/>
      <c r="BNU42" s="213"/>
      <c r="BNV42" s="213"/>
      <c r="BNW42" s="213"/>
      <c r="BNX42" s="213"/>
      <c r="BNY42" s="213"/>
      <c r="BNZ42" s="213"/>
      <c r="BOA42" s="213"/>
      <c r="BOB42" s="213"/>
      <c r="BOC42" s="213"/>
      <c r="BOD42" s="213"/>
      <c r="BOE42" s="213"/>
      <c r="BOF42" s="213"/>
      <c r="BOG42" s="213"/>
      <c r="BOH42" s="213"/>
      <c r="BOI42" s="213"/>
      <c r="BOJ42" s="213"/>
      <c r="BOK42" s="213"/>
      <c r="BOL42" s="213"/>
      <c r="BOM42" s="213"/>
      <c r="BON42" s="213"/>
      <c r="BOO42" s="213"/>
      <c r="BOP42" s="213"/>
      <c r="BOQ42" s="213"/>
      <c r="BOR42" s="213"/>
      <c r="BOS42" s="213"/>
      <c r="BOT42" s="213"/>
      <c r="BOU42" s="213"/>
      <c r="BOV42" s="213"/>
      <c r="BOW42" s="213"/>
      <c r="BOX42" s="213"/>
      <c r="BOY42" s="213"/>
      <c r="BOZ42" s="213"/>
      <c r="BPA42" s="213"/>
      <c r="BPB42" s="213"/>
      <c r="BPC42" s="213"/>
      <c r="BPD42" s="213"/>
      <c r="BPE42" s="213"/>
      <c r="BPF42" s="213"/>
      <c r="BPG42" s="213"/>
      <c r="BPH42" s="213"/>
      <c r="BPI42" s="213"/>
      <c r="BPJ42" s="213"/>
      <c r="BPK42" s="213"/>
      <c r="BPL42" s="213"/>
      <c r="BPM42" s="213"/>
      <c r="BPN42" s="213"/>
      <c r="BPO42" s="213"/>
      <c r="BPP42" s="213"/>
      <c r="BPQ42" s="213"/>
      <c r="BPR42" s="213"/>
      <c r="BPS42" s="213"/>
      <c r="BPT42" s="213"/>
      <c r="BPU42" s="213"/>
      <c r="BPV42" s="213"/>
      <c r="BPW42" s="213"/>
      <c r="BPX42" s="213"/>
      <c r="BPY42" s="213"/>
      <c r="BPZ42" s="213"/>
      <c r="BQA42" s="213"/>
      <c r="BQB42" s="213"/>
      <c r="BQC42" s="213"/>
      <c r="BQD42" s="213"/>
      <c r="BQE42" s="213"/>
      <c r="BQF42" s="213"/>
      <c r="BQG42" s="213"/>
      <c r="BQH42" s="213"/>
      <c r="BQI42" s="213"/>
      <c r="BQJ42" s="213"/>
      <c r="BQK42" s="213"/>
      <c r="BQL42" s="213"/>
      <c r="BQM42" s="213"/>
      <c r="BQN42" s="213"/>
      <c r="BQO42" s="213"/>
      <c r="BQP42" s="213"/>
      <c r="BQQ42" s="213"/>
      <c r="BQR42" s="213"/>
      <c r="BQS42" s="213"/>
      <c r="BQT42" s="213"/>
      <c r="BQU42" s="213"/>
      <c r="BQV42" s="213"/>
      <c r="BQW42" s="213"/>
      <c r="BQX42" s="213"/>
      <c r="BQY42" s="213"/>
      <c r="BQZ42" s="213"/>
      <c r="BRA42" s="213"/>
      <c r="BRB42" s="213"/>
      <c r="BRC42" s="213"/>
      <c r="BRD42" s="213"/>
      <c r="BRE42" s="213"/>
      <c r="BRF42" s="213"/>
      <c r="BRG42" s="213"/>
      <c r="BRH42" s="213"/>
      <c r="BRI42" s="213"/>
      <c r="BRJ42" s="213"/>
      <c r="BRK42" s="213"/>
      <c r="BRL42" s="213"/>
      <c r="BRM42" s="213"/>
      <c r="BRN42" s="213"/>
      <c r="BRO42" s="213"/>
      <c r="BRP42" s="213"/>
      <c r="BRQ42" s="213"/>
      <c r="BRR42" s="213"/>
      <c r="BRS42" s="213"/>
      <c r="BRT42" s="213"/>
      <c r="BRU42" s="213"/>
      <c r="BRV42" s="213"/>
      <c r="BRW42" s="213"/>
      <c r="BRX42" s="213"/>
      <c r="BRY42" s="213"/>
      <c r="BRZ42" s="213"/>
      <c r="BSA42" s="213"/>
      <c r="BSB42" s="213"/>
      <c r="BSC42" s="213"/>
      <c r="BSD42" s="213"/>
      <c r="BSE42" s="213"/>
      <c r="BSF42" s="213"/>
      <c r="BSG42" s="213"/>
      <c r="BSH42" s="213"/>
      <c r="BSI42" s="213"/>
      <c r="BSJ42" s="213"/>
      <c r="BSK42" s="213"/>
      <c r="BSL42" s="213"/>
      <c r="BSM42" s="213"/>
      <c r="BSN42" s="213"/>
      <c r="BSO42" s="213"/>
      <c r="BSP42" s="213"/>
      <c r="BSQ42" s="213"/>
      <c r="BSR42" s="213"/>
      <c r="BSS42" s="213"/>
      <c r="BST42" s="213"/>
      <c r="BSU42" s="213"/>
      <c r="BSV42" s="213"/>
      <c r="BSW42" s="213"/>
      <c r="BSX42" s="213"/>
      <c r="BSY42" s="213"/>
      <c r="BSZ42" s="213"/>
      <c r="BTA42" s="213"/>
      <c r="BTB42" s="213"/>
      <c r="BTC42" s="213"/>
      <c r="BTD42" s="213"/>
      <c r="BTE42" s="213"/>
      <c r="BTF42" s="213"/>
      <c r="BTG42" s="213"/>
      <c r="BTH42" s="213"/>
      <c r="BTI42" s="213"/>
      <c r="BTJ42" s="213"/>
      <c r="BTK42" s="213"/>
      <c r="BTL42" s="213"/>
      <c r="BTM42" s="213"/>
      <c r="BTN42" s="213"/>
      <c r="BTO42" s="213"/>
      <c r="BTP42" s="213"/>
      <c r="BTQ42" s="213"/>
      <c r="BTR42" s="213"/>
      <c r="BTS42" s="213"/>
      <c r="BTT42" s="213"/>
      <c r="BTU42" s="213"/>
      <c r="BTV42" s="213"/>
      <c r="BTW42" s="213"/>
      <c r="BTX42" s="213"/>
      <c r="BTY42" s="213"/>
      <c r="BTZ42" s="213"/>
      <c r="BUA42" s="213"/>
      <c r="BUB42" s="213"/>
      <c r="BUC42" s="213"/>
      <c r="BUD42" s="213"/>
      <c r="BUE42" s="213"/>
      <c r="BUF42" s="213"/>
      <c r="BUG42" s="213"/>
      <c r="BUH42" s="213"/>
      <c r="BUI42" s="213"/>
      <c r="BUJ42" s="213"/>
      <c r="BUK42" s="213"/>
      <c r="BUL42" s="213"/>
      <c r="BUM42" s="213"/>
      <c r="BUN42" s="213"/>
      <c r="BUO42" s="213"/>
      <c r="BUP42" s="213"/>
      <c r="BUQ42" s="213"/>
      <c r="BUR42" s="213"/>
      <c r="BUS42" s="213"/>
      <c r="BUT42" s="213"/>
      <c r="BUU42" s="213"/>
      <c r="BUV42" s="213"/>
      <c r="BUW42" s="213"/>
      <c r="BUX42" s="213"/>
      <c r="BUY42" s="213"/>
      <c r="BUZ42" s="213"/>
      <c r="BVA42" s="213"/>
      <c r="BVB42" s="213"/>
      <c r="BVC42" s="213"/>
      <c r="BVD42" s="213"/>
      <c r="BVE42" s="213"/>
      <c r="BVF42" s="213"/>
      <c r="BVG42" s="213"/>
      <c r="BVH42" s="213"/>
      <c r="BVI42" s="213"/>
      <c r="BVJ42" s="213"/>
      <c r="BVK42" s="213"/>
      <c r="BVL42" s="213"/>
      <c r="BVM42" s="213"/>
      <c r="BVN42" s="213"/>
      <c r="BVO42" s="213"/>
      <c r="BVP42" s="213"/>
      <c r="BVQ42" s="213"/>
      <c r="BVR42" s="213"/>
      <c r="BVS42" s="213"/>
      <c r="BVT42" s="213"/>
      <c r="BVU42" s="213"/>
      <c r="BVV42" s="213"/>
      <c r="BVW42" s="213"/>
      <c r="BVX42" s="213"/>
      <c r="BVY42" s="213"/>
      <c r="BVZ42" s="213"/>
      <c r="BWA42" s="213"/>
      <c r="BWB42" s="213"/>
      <c r="BWC42" s="213"/>
      <c r="BWD42" s="213"/>
      <c r="BWE42" s="213"/>
      <c r="BWF42" s="213"/>
      <c r="BWG42" s="213"/>
      <c r="BWH42" s="213"/>
      <c r="BWI42" s="213"/>
      <c r="BWJ42" s="213"/>
      <c r="BWK42" s="213"/>
      <c r="BWL42" s="213"/>
      <c r="BWM42" s="213"/>
      <c r="BWN42" s="213"/>
      <c r="BWO42" s="213"/>
      <c r="BWP42" s="213"/>
      <c r="BWQ42" s="213"/>
      <c r="BWR42" s="213"/>
      <c r="BWS42" s="213"/>
      <c r="BWT42" s="213"/>
      <c r="BWU42" s="213"/>
      <c r="BWV42" s="213"/>
      <c r="BWW42" s="213"/>
      <c r="BWX42" s="213"/>
      <c r="BWY42" s="213"/>
      <c r="BWZ42" s="213"/>
      <c r="BXA42" s="213"/>
      <c r="BXB42" s="213"/>
      <c r="BXC42" s="213"/>
      <c r="BXD42" s="213"/>
      <c r="BXE42" s="213"/>
      <c r="BXF42" s="213"/>
      <c r="BXG42" s="213"/>
      <c r="BXH42" s="213"/>
      <c r="BXI42" s="213"/>
      <c r="BXJ42" s="213"/>
      <c r="BXK42" s="213"/>
      <c r="BXL42" s="213"/>
      <c r="BXM42" s="213"/>
      <c r="BXN42" s="213"/>
      <c r="BXO42" s="213"/>
      <c r="BXP42" s="213"/>
      <c r="BXQ42" s="213"/>
      <c r="BXR42" s="213"/>
      <c r="BXS42" s="213"/>
      <c r="BXT42" s="213"/>
      <c r="BXU42" s="213"/>
      <c r="BXV42" s="213"/>
      <c r="BXW42" s="213"/>
      <c r="BXX42" s="213"/>
      <c r="BXY42" s="213"/>
      <c r="BXZ42" s="213"/>
      <c r="BYA42" s="213"/>
      <c r="BYB42" s="213"/>
      <c r="BYC42" s="213"/>
      <c r="BYD42" s="213"/>
      <c r="BYE42" s="213"/>
      <c r="BYF42" s="213"/>
      <c r="BYG42" s="213"/>
      <c r="BYH42" s="213"/>
      <c r="BYI42" s="213"/>
      <c r="BYJ42" s="213"/>
      <c r="BYK42" s="213"/>
      <c r="BYL42" s="213"/>
      <c r="BYM42" s="213"/>
      <c r="BYN42" s="213"/>
      <c r="BYO42" s="213"/>
      <c r="BYP42" s="213"/>
      <c r="BYQ42" s="213"/>
      <c r="BYR42" s="213"/>
      <c r="BYS42" s="213"/>
      <c r="BYT42" s="213"/>
      <c r="BYU42" s="213"/>
      <c r="BYV42" s="213"/>
      <c r="BYW42" s="213"/>
      <c r="BYX42" s="213"/>
      <c r="BYY42" s="213"/>
      <c r="BYZ42" s="213"/>
      <c r="BZA42" s="213"/>
      <c r="BZB42" s="213"/>
      <c r="BZC42" s="213"/>
      <c r="BZD42" s="213"/>
      <c r="BZE42" s="213"/>
      <c r="BZF42" s="213"/>
      <c r="BZG42" s="213"/>
      <c r="BZH42" s="213"/>
      <c r="BZI42" s="213"/>
      <c r="BZJ42" s="213"/>
      <c r="BZK42" s="213"/>
      <c r="BZL42" s="213"/>
      <c r="BZM42" s="213"/>
      <c r="BZN42" s="213"/>
      <c r="BZO42" s="213"/>
      <c r="BZP42" s="213"/>
      <c r="BZQ42" s="213"/>
      <c r="BZR42" s="213"/>
      <c r="BZS42" s="213"/>
      <c r="BZT42" s="213"/>
      <c r="BZU42" s="213"/>
      <c r="BZV42" s="213"/>
      <c r="BZW42" s="213"/>
      <c r="BZX42" s="213"/>
      <c r="BZY42" s="213"/>
      <c r="BZZ42" s="213"/>
      <c r="CAA42" s="213"/>
      <c r="CAB42" s="213"/>
      <c r="CAC42" s="213"/>
      <c r="CAD42" s="213"/>
      <c r="CAE42" s="213"/>
      <c r="CAF42" s="213"/>
      <c r="CAG42" s="213"/>
      <c r="CAH42" s="213"/>
      <c r="CAI42" s="213"/>
      <c r="CAJ42" s="213"/>
      <c r="CAK42" s="213"/>
      <c r="CAL42" s="213"/>
      <c r="CAM42" s="213"/>
      <c r="CAN42" s="213"/>
      <c r="CAO42" s="213"/>
      <c r="CAP42" s="213"/>
      <c r="CAQ42" s="213"/>
      <c r="CAR42" s="213"/>
      <c r="CAS42" s="213"/>
      <c r="CAT42" s="213"/>
      <c r="CAU42" s="213"/>
      <c r="CAV42" s="213"/>
      <c r="CAW42" s="213"/>
      <c r="CAX42" s="213"/>
      <c r="CAY42" s="213"/>
      <c r="CAZ42" s="213"/>
      <c r="CBA42" s="213"/>
      <c r="CBB42" s="213"/>
      <c r="CBC42" s="213"/>
      <c r="CBD42" s="213"/>
      <c r="CBE42" s="213"/>
      <c r="CBF42" s="213"/>
      <c r="CBG42" s="213"/>
      <c r="CBH42" s="213"/>
      <c r="CBI42" s="213"/>
      <c r="CBJ42" s="213"/>
      <c r="CBK42" s="213"/>
      <c r="CBL42" s="213"/>
      <c r="CBM42" s="213"/>
      <c r="CBN42" s="213"/>
      <c r="CBO42" s="213"/>
      <c r="CBP42" s="213"/>
      <c r="CBQ42" s="213"/>
      <c r="CBR42" s="213"/>
      <c r="CBS42" s="213"/>
      <c r="CBT42" s="213"/>
      <c r="CBU42" s="213"/>
      <c r="CBV42" s="213"/>
      <c r="CBW42" s="213"/>
      <c r="CBX42" s="213"/>
      <c r="CBY42" s="213"/>
      <c r="CBZ42" s="213"/>
      <c r="CCA42" s="213"/>
      <c r="CCB42" s="213"/>
      <c r="CCC42" s="213"/>
      <c r="CCD42" s="213"/>
      <c r="CCE42" s="213"/>
      <c r="CCF42" s="213"/>
      <c r="CCG42" s="213"/>
      <c r="CCH42" s="213"/>
      <c r="CCI42" s="213"/>
      <c r="CCJ42" s="213"/>
      <c r="CCK42" s="213"/>
      <c r="CCL42" s="213"/>
      <c r="CCM42" s="213"/>
      <c r="CCN42" s="213"/>
      <c r="CCO42" s="213"/>
      <c r="CCP42" s="213"/>
      <c r="CCQ42" s="213"/>
      <c r="CCR42" s="213"/>
      <c r="CCS42" s="213"/>
      <c r="CCT42" s="213"/>
      <c r="CCU42" s="213"/>
      <c r="CCV42" s="213"/>
      <c r="CCW42" s="213"/>
      <c r="CCX42" s="213"/>
      <c r="CCY42" s="213"/>
      <c r="CCZ42" s="213"/>
      <c r="CDA42" s="213"/>
      <c r="CDB42" s="213"/>
      <c r="CDC42" s="213"/>
      <c r="CDD42" s="213"/>
      <c r="CDE42" s="213"/>
      <c r="CDF42" s="213"/>
      <c r="CDG42" s="213"/>
      <c r="CDH42" s="213"/>
      <c r="CDI42" s="213"/>
      <c r="CDJ42" s="213"/>
      <c r="CDK42" s="213"/>
      <c r="CDL42" s="213"/>
      <c r="CDM42" s="213"/>
      <c r="CDN42" s="213"/>
      <c r="CDO42" s="213"/>
      <c r="CDP42" s="213"/>
      <c r="CDQ42" s="213"/>
      <c r="CDR42" s="213"/>
      <c r="CDS42" s="213"/>
      <c r="CDT42" s="213"/>
      <c r="CDU42" s="213"/>
      <c r="CDV42" s="213"/>
      <c r="CDW42" s="213"/>
      <c r="CDX42" s="213"/>
      <c r="CDY42" s="213"/>
      <c r="CDZ42" s="213"/>
      <c r="CEA42" s="213"/>
      <c r="CEB42" s="213"/>
      <c r="CEC42" s="213"/>
      <c r="CED42" s="213"/>
      <c r="CEE42" s="213"/>
      <c r="CEF42" s="213"/>
      <c r="CEG42" s="213"/>
      <c r="CEH42" s="213"/>
      <c r="CEI42" s="213"/>
      <c r="CEJ42" s="213"/>
      <c r="CEK42" s="213"/>
      <c r="CEL42" s="213"/>
      <c r="CEM42" s="213"/>
      <c r="CEN42" s="213"/>
      <c r="CEO42" s="213"/>
      <c r="CEP42" s="213"/>
      <c r="CEQ42" s="213"/>
      <c r="CER42" s="213"/>
      <c r="CES42" s="213"/>
      <c r="CET42" s="213"/>
      <c r="CEU42" s="213"/>
      <c r="CEV42" s="213"/>
      <c r="CEW42" s="213"/>
      <c r="CEX42" s="213"/>
      <c r="CEY42" s="213"/>
      <c r="CEZ42" s="213"/>
      <c r="CFA42" s="213"/>
      <c r="CFB42" s="213"/>
      <c r="CFC42" s="213"/>
      <c r="CFD42" s="213"/>
      <c r="CFE42" s="213"/>
      <c r="CFF42" s="213"/>
      <c r="CFG42" s="213"/>
      <c r="CFH42" s="213"/>
      <c r="CFI42" s="213"/>
      <c r="CFJ42" s="213"/>
      <c r="CFK42" s="213"/>
      <c r="CFL42" s="213"/>
      <c r="CFM42" s="213"/>
      <c r="CFN42" s="213"/>
      <c r="CFO42" s="213"/>
      <c r="CFP42" s="213"/>
      <c r="CFQ42" s="213"/>
      <c r="CFR42" s="213"/>
      <c r="CFS42" s="213"/>
      <c r="CFT42" s="213"/>
      <c r="CFU42" s="213"/>
      <c r="CFV42" s="213"/>
      <c r="CFW42" s="213"/>
      <c r="CFX42" s="213"/>
      <c r="CFY42" s="213"/>
      <c r="CFZ42" s="213"/>
      <c r="CGA42" s="213"/>
      <c r="CGB42" s="213"/>
      <c r="CGC42" s="213"/>
      <c r="CGD42" s="213"/>
      <c r="CGE42" s="213"/>
      <c r="CGF42" s="213"/>
      <c r="CGG42" s="213"/>
      <c r="CGH42" s="213"/>
      <c r="CGI42" s="213"/>
      <c r="CGJ42" s="213"/>
      <c r="CGK42" s="213"/>
      <c r="CGL42" s="213"/>
      <c r="CGM42" s="213"/>
      <c r="CGN42" s="213"/>
      <c r="CGO42" s="213"/>
      <c r="CGP42" s="213"/>
      <c r="CGQ42" s="213"/>
      <c r="CGR42" s="213"/>
      <c r="CGS42" s="213"/>
      <c r="CGT42" s="213"/>
      <c r="CGU42" s="213"/>
      <c r="CGV42" s="213"/>
      <c r="CGW42" s="213"/>
      <c r="CGX42" s="213"/>
      <c r="CGY42" s="213"/>
      <c r="CGZ42" s="213"/>
      <c r="CHA42" s="213"/>
      <c r="CHB42" s="213"/>
      <c r="CHC42" s="213"/>
      <c r="CHD42" s="213"/>
      <c r="CHE42" s="213"/>
      <c r="CHF42" s="213"/>
      <c r="CHG42" s="213"/>
      <c r="CHH42" s="213"/>
      <c r="CHI42" s="213"/>
      <c r="CHJ42" s="213"/>
      <c r="CHK42" s="213"/>
      <c r="CHL42" s="213"/>
      <c r="CHM42" s="213"/>
      <c r="CHN42" s="213"/>
      <c r="CHO42" s="213"/>
      <c r="CHP42" s="213"/>
      <c r="CHQ42" s="213"/>
      <c r="CHR42" s="213"/>
      <c r="CHS42" s="213"/>
      <c r="CHT42" s="213"/>
      <c r="CHU42" s="213"/>
      <c r="CHV42" s="213"/>
      <c r="CHW42" s="213"/>
      <c r="CHX42" s="213"/>
      <c r="CHY42" s="213"/>
      <c r="CHZ42" s="213"/>
      <c r="CIA42" s="213"/>
      <c r="CIB42" s="213"/>
      <c r="CIC42" s="213"/>
      <c r="CID42" s="213"/>
      <c r="CIE42" s="213"/>
      <c r="CIF42" s="213"/>
      <c r="CIG42" s="213"/>
      <c r="CIH42" s="213"/>
      <c r="CII42" s="213"/>
      <c r="CIJ42" s="213"/>
      <c r="CIK42" s="213"/>
      <c r="CIL42" s="213"/>
      <c r="CIM42" s="213"/>
      <c r="CIN42" s="213"/>
      <c r="CIO42" s="213"/>
      <c r="CIP42" s="213"/>
      <c r="CIQ42" s="213"/>
      <c r="CIR42" s="213"/>
      <c r="CIS42" s="213"/>
      <c r="CIT42" s="213"/>
      <c r="CIU42" s="213"/>
      <c r="CIV42" s="213"/>
      <c r="CIW42" s="213"/>
      <c r="CIX42" s="213"/>
      <c r="CIY42" s="213"/>
      <c r="CIZ42" s="213"/>
      <c r="CJA42" s="213"/>
      <c r="CJB42" s="213"/>
      <c r="CJC42" s="213"/>
      <c r="CJD42" s="213"/>
      <c r="CJE42" s="213"/>
      <c r="CJF42" s="213"/>
      <c r="CJG42" s="213"/>
      <c r="CJH42" s="213"/>
      <c r="CJI42" s="213"/>
      <c r="CJJ42" s="213"/>
      <c r="CJK42" s="213"/>
      <c r="CJL42" s="213"/>
      <c r="CJM42" s="213"/>
      <c r="CJN42" s="213"/>
      <c r="CJO42" s="213"/>
      <c r="CJP42" s="213"/>
      <c r="CJQ42" s="213"/>
      <c r="CJR42" s="213"/>
      <c r="CJS42" s="213"/>
      <c r="CJT42" s="213"/>
      <c r="CJU42" s="213"/>
      <c r="CJV42" s="213"/>
      <c r="CJW42" s="213"/>
      <c r="CJX42" s="213"/>
      <c r="CJY42" s="213"/>
      <c r="CJZ42" s="213"/>
      <c r="CKA42" s="213"/>
      <c r="CKB42" s="213"/>
      <c r="CKC42" s="213"/>
      <c r="CKD42" s="213"/>
      <c r="CKE42" s="213"/>
      <c r="CKF42" s="213"/>
      <c r="CKG42" s="213"/>
      <c r="CKH42" s="213"/>
      <c r="CKI42" s="213"/>
      <c r="CKJ42" s="213"/>
      <c r="CKK42" s="213"/>
      <c r="CKL42" s="213"/>
      <c r="CKM42" s="213"/>
      <c r="CKN42" s="213"/>
      <c r="CKO42" s="213"/>
      <c r="CKP42" s="213"/>
      <c r="CKQ42" s="213"/>
      <c r="CKR42" s="213"/>
      <c r="CKS42" s="213"/>
      <c r="CKT42" s="213"/>
      <c r="CKU42" s="213"/>
      <c r="CKV42" s="213"/>
      <c r="CKW42" s="213"/>
      <c r="CKX42" s="213"/>
      <c r="CKY42" s="213"/>
      <c r="CKZ42" s="213"/>
      <c r="CLA42" s="213"/>
      <c r="CLB42" s="213"/>
      <c r="CLC42" s="213"/>
      <c r="CLD42" s="213"/>
      <c r="CLE42" s="213"/>
      <c r="CLF42" s="213"/>
      <c r="CLG42" s="213"/>
      <c r="CLH42" s="213"/>
      <c r="CLI42" s="213"/>
      <c r="CLJ42" s="213"/>
      <c r="CLK42" s="213"/>
      <c r="CLL42" s="213"/>
      <c r="CLM42" s="213"/>
      <c r="CLN42" s="213"/>
      <c r="CLO42" s="213"/>
      <c r="CLP42" s="213"/>
      <c r="CLQ42" s="213"/>
      <c r="CLR42" s="213"/>
      <c r="CLS42" s="213"/>
      <c r="CLT42" s="213"/>
      <c r="CLU42" s="213"/>
      <c r="CLV42" s="213"/>
      <c r="CLW42" s="213"/>
      <c r="CLX42" s="213"/>
      <c r="CLY42" s="213"/>
      <c r="CLZ42" s="213"/>
      <c r="CMA42" s="213"/>
      <c r="CMB42" s="213"/>
      <c r="CMC42" s="213"/>
      <c r="CMD42" s="213"/>
      <c r="CME42" s="213"/>
      <c r="CMF42" s="213"/>
      <c r="CMG42" s="213"/>
      <c r="CMH42" s="213"/>
      <c r="CMI42" s="213"/>
      <c r="CMJ42" s="213"/>
      <c r="CMK42" s="213"/>
      <c r="CML42" s="213"/>
      <c r="CMM42" s="213"/>
      <c r="CMN42" s="213"/>
      <c r="CMO42" s="213"/>
      <c r="CMP42" s="213"/>
      <c r="CMQ42" s="213"/>
      <c r="CMR42" s="213"/>
      <c r="CMS42" s="213"/>
      <c r="CMT42" s="213"/>
      <c r="CMU42" s="213"/>
      <c r="CMV42" s="213"/>
      <c r="CMW42" s="213"/>
      <c r="CMX42" s="213"/>
      <c r="CMY42" s="213"/>
      <c r="CMZ42" s="213"/>
      <c r="CNA42" s="213"/>
      <c r="CNB42" s="213"/>
      <c r="CNC42" s="213"/>
      <c r="CND42" s="213"/>
      <c r="CNE42" s="213"/>
      <c r="CNF42" s="213"/>
      <c r="CNG42" s="213"/>
      <c r="CNH42" s="213"/>
      <c r="CNI42" s="213"/>
      <c r="CNJ42" s="213"/>
      <c r="CNK42" s="213"/>
      <c r="CNL42" s="213"/>
      <c r="CNM42" s="213"/>
      <c r="CNN42" s="213"/>
      <c r="CNO42" s="213"/>
      <c r="CNP42" s="213"/>
      <c r="CNQ42" s="213"/>
      <c r="CNR42" s="213"/>
      <c r="CNS42" s="213"/>
      <c r="CNT42" s="213"/>
      <c r="CNU42" s="213"/>
      <c r="CNV42" s="213"/>
      <c r="CNW42" s="213"/>
      <c r="CNX42" s="213"/>
      <c r="CNY42" s="213"/>
      <c r="CNZ42" s="213"/>
      <c r="COA42" s="213"/>
      <c r="COB42" s="213"/>
      <c r="COC42" s="213"/>
      <c r="COD42" s="213"/>
      <c r="COE42" s="213"/>
      <c r="COF42" s="213"/>
      <c r="COG42" s="213"/>
      <c r="COH42" s="213"/>
      <c r="COI42" s="213"/>
      <c r="COJ42" s="213"/>
      <c r="COK42" s="213"/>
      <c r="COL42" s="213"/>
      <c r="COM42" s="213"/>
      <c r="CON42" s="213"/>
      <c r="COO42" s="213"/>
      <c r="COP42" s="213"/>
      <c r="COQ42" s="213"/>
      <c r="COR42" s="213"/>
      <c r="COS42" s="213"/>
      <c r="COT42" s="213"/>
      <c r="COU42" s="213"/>
      <c r="COV42" s="213"/>
      <c r="COW42" s="213"/>
      <c r="COX42" s="213"/>
      <c r="COY42" s="213"/>
      <c r="COZ42" s="213"/>
      <c r="CPA42" s="213"/>
      <c r="CPB42" s="213"/>
      <c r="CPC42" s="213"/>
      <c r="CPD42" s="213"/>
      <c r="CPE42" s="213"/>
      <c r="CPF42" s="213"/>
      <c r="CPG42" s="213"/>
      <c r="CPH42" s="213"/>
      <c r="CPI42" s="213"/>
      <c r="CPJ42" s="213"/>
      <c r="CPK42" s="213"/>
      <c r="CPL42" s="213"/>
      <c r="CPM42" s="213"/>
      <c r="CPN42" s="213"/>
      <c r="CPO42" s="213"/>
      <c r="CPP42" s="213"/>
      <c r="CPQ42" s="213"/>
      <c r="CPR42" s="213"/>
      <c r="CPS42" s="213"/>
      <c r="CPT42" s="213"/>
      <c r="CPU42" s="213"/>
      <c r="CPV42" s="213"/>
      <c r="CPW42" s="213"/>
      <c r="CPX42" s="213"/>
      <c r="CPY42" s="213"/>
      <c r="CPZ42" s="213"/>
      <c r="CQA42" s="213"/>
      <c r="CQB42" s="213"/>
      <c r="CQC42" s="213"/>
      <c r="CQD42" s="213"/>
      <c r="CQE42" s="213"/>
      <c r="CQF42" s="213"/>
      <c r="CQG42" s="213"/>
      <c r="CQH42" s="213"/>
      <c r="CQI42" s="213"/>
      <c r="CQJ42" s="213"/>
      <c r="CQK42" s="213"/>
      <c r="CQL42" s="213"/>
      <c r="CQM42" s="213"/>
      <c r="CQN42" s="213"/>
      <c r="CQO42" s="213"/>
      <c r="CQP42" s="213"/>
      <c r="CQQ42" s="213"/>
      <c r="CQR42" s="213"/>
      <c r="CQS42" s="213"/>
      <c r="CQT42" s="213"/>
      <c r="CQU42" s="213"/>
      <c r="CQV42" s="213"/>
      <c r="CQW42" s="213"/>
      <c r="CQX42" s="213"/>
      <c r="CQY42" s="213"/>
      <c r="CQZ42" s="213"/>
      <c r="CRA42" s="213"/>
      <c r="CRB42" s="213"/>
      <c r="CRC42" s="213"/>
      <c r="CRD42" s="213"/>
      <c r="CRE42" s="213"/>
      <c r="CRF42" s="213"/>
      <c r="CRG42" s="213"/>
      <c r="CRH42" s="213"/>
      <c r="CRI42" s="213"/>
      <c r="CRJ42" s="213"/>
      <c r="CRK42" s="213"/>
      <c r="CRL42" s="213"/>
      <c r="CRM42" s="213"/>
      <c r="CRN42" s="213"/>
      <c r="CRO42" s="213"/>
      <c r="CRP42" s="213"/>
      <c r="CRQ42" s="213"/>
      <c r="CRR42" s="213"/>
      <c r="CRS42" s="213"/>
      <c r="CRT42" s="213"/>
      <c r="CRU42" s="213"/>
      <c r="CRV42" s="213"/>
      <c r="CRW42" s="213"/>
      <c r="CRX42" s="213"/>
      <c r="CRY42" s="213"/>
      <c r="CRZ42" s="213"/>
      <c r="CSA42" s="213"/>
      <c r="CSB42" s="213"/>
      <c r="CSC42" s="213"/>
      <c r="CSD42" s="213"/>
      <c r="CSE42" s="213"/>
      <c r="CSF42" s="213"/>
      <c r="CSG42" s="213"/>
      <c r="CSH42" s="213"/>
      <c r="CSI42" s="213"/>
      <c r="CSJ42" s="213"/>
      <c r="CSK42" s="213"/>
      <c r="CSL42" s="213"/>
      <c r="CSM42" s="213"/>
      <c r="CSN42" s="213"/>
      <c r="CSO42" s="213"/>
      <c r="CSP42" s="213"/>
      <c r="CSQ42" s="213"/>
      <c r="CSR42" s="213"/>
      <c r="CSS42" s="213"/>
      <c r="CST42" s="213"/>
      <c r="CSU42" s="213"/>
      <c r="CSV42" s="213"/>
      <c r="CSW42" s="213"/>
      <c r="CSX42" s="213"/>
      <c r="CSY42" s="213"/>
      <c r="CSZ42" s="213"/>
      <c r="CTA42" s="213"/>
      <c r="CTB42" s="213"/>
      <c r="CTC42" s="213"/>
      <c r="CTD42" s="213"/>
      <c r="CTE42" s="213"/>
      <c r="CTF42" s="213"/>
      <c r="CTG42" s="213"/>
      <c r="CTH42" s="213"/>
      <c r="CTI42" s="213"/>
      <c r="CTJ42" s="213"/>
      <c r="CTK42" s="213"/>
      <c r="CTL42" s="213"/>
      <c r="CTM42" s="213"/>
      <c r="CTN42" s="213"/>
      <c r="CTO42" s="213"/>
      <c r="CTP42" s="213"/>
      <c r="CTQ42" s="213"/>
      <c r="CTR42" s="213"/>
      <c r="CTS42" s="213"/>
      <c r="CTT42" s="213"/>
      <c r="CTU42" s="213"/>
      <c r="CTV42" s="213"/>
      <c r="CTW42" s="213"/>
      <c r="CTX42" s="213"/>
      <c r="CTY42" s="213"/>
      <c r="CTZ42" s="213"/>
      <c r="CUA42" s="213"/>
      <c r="CUB42" s="213"/>
      <c r="CUC42" s="213"/>
      <c r="CUD42" s="213"/>
      <c r="CUE42" s="213"/>
      <c r="CUF42" s="213"/>
      <c r="CUG42" s="213"/>
      <c r="CUH42" s="213"/>
      <c r="CUI42" s="213"/>
      <c r="CUJ42" s="213"/>
      <c r="CUK42" s="213"/>
      <c r="CUL42" s="213"/>
      <c r="CUM42" s="213"/>
      <c r="CUN42" s="213"/>
      <c r="CUO42" s="213"/>
      <c r="CUP42" s="213"/>
      <c r="CUQ42" s="213"/>
      <c r="CUR42" s="213"/>
      <c r="CUS42" s="213"/>
      <c r="CUT42" s="213"/>
      <c r="CUU42" s="213"/>
      <c r="CUV42" s="213"/>
      <c r="CUW42" s="213"/>
      <c r="CUX42" s="213"/>
      <c r="CUY42" s="213"/>
      <c r="CUZ42" s="213"/>
      <c r="CVA42" s="213"/>
      <c r="CVB42" s="213"/>
      <c r="CVC42" s="213"/>
      <c r="CVD42" s="213"/>
      <c r="CVE42" s="213"/>
      <c r="CVF42" s="213"/>
      <c r="CVG42" s="213"/>
      <c r="CVH42" s="213"/>
      <c r="CVI42" s="213"/>
      <c r="CVJ42" s="213"/>
      <c r="CVK42" s="213"/>
      <c r="CVL42" s="213"/>
      <c r="CVM42" s="213"/>
      <c r="CVN42" s="213"/>
      <c r="CVO42" s="213"/>
      <c r="CVP42" s="213"/>
      <c r="CVQ42" s="213"/>
      <c r="CVR42" s="213"/>
      <c r="CVS42" s="213"/>
      <c r="CVT42" s="213"/>
      <c r="CVU42" s="213"/>
      <c r="CVV42" s="213"/>
      <c r="CVW42" s="213"/>
      <c r="CVX42" s="213"/>
      <c r="CVY42" s="213"/>
      <c r="CVZ42" s="213"/>
      <c r="CWA42" s="213"/>
      <c r="CWB42" s="213"/>
      <c r="CWC42" s="213"/>
      <c r="CWD42" s="213"/>
      <c r="CWE42" s="213"/>
      <c r="CWF42" s="213"/>
      <c r="CWG42" s="213"/>
      <c r="CWH42" s="213"/>
      <c r="CWI42" s="213"/>
      <c r="CWJ42" s="213"/>
      <c r="CWK42" s="213"/>
      <c r="CWL42" s="213"/>
      <c r="CWM42" s="213"/>
      <c r="CWN42" s="213"/>
      <c r="CWO42" s="213"/>
      <c r="CWP42" s="213"/>
      <c r="CWQ42" s="213"/>
      <c r="CWR42" s="213"/>
      <c r="CWS42" s="213"/>
      <c r="CWT42" s="213"/>
      <c r="CWU42" s="213"/>
      <c r="CWV42" s="213"/>
      <c r="CWW42" s="213"/>
      <c r="CWX42" s="213"/>
      <c r="CWY42" s="213"/>
      <c r="CWZ42" s="213"/>
      <c r="CXA42" s="213"/>
      <c r="CXB42" s="213"/>
      <c r="CXC42" s="213"/>
      <c r="CXD42" s="213"/>
      <c r="CXE42" s="213"/>
      <c r="CXF42" s="213"/>
      <c r="CXG42" s="213"/>
      <c r="CXH42" s="213"/>
      <c r="CXI42" s="213"/>
      <c r="CXJ42" s="213"/>
      <c r="CXK42" s="213"/>
      <c r="CXL42" s="213"/>
      <c r="CXM42" s="213"/>
      <c r="CXN42" s="213"/>
      <c r="CXO42" s="213"/>
      <c r="CXP42" s="213"/>
      <c r="CXQ42" s="213"/>
      <c r="CXR42" s="213"/>
      <c r="CXS42" s="213"/>
      <c r="CXT42" s="213"/>
      <c r="CXU42" s="213"/>
      <c r="CXV42" s="213"/>
      <c r="CXW42" s="213"/>
      <c r="CXX42" s="213"/>
      <c r="CXY42" s="213"/>
      <c r="CXZ42" s="213"/>
      <c r="CYA42" s="213"/>
      <c r="CYB42" s="213"/>
      <c r="CYC42" s="213"/>
      <c r="CYD42" s="213"/>
      <c r="CYE42" s="213"/>
      <c r="CYF42" s="213"/>
      <c r="CYG42" s="213"/>
      <c r="CYH42" s="213"/>
      <c r="CYI42" s="213"/>
      <c r="CYJ42" s="213"/>
      <c r="CYK42" s="213"/>
      <c r="CYL42" s="213"/>
      <c r="CYM42" s="213"/>
      <c r="CYN42" s="213"/>
      <c r="CYO42" s="213"/>
      <c r="CYP42" s="213"/>
      <c r="CYQ42" s="213"/>
      <c r="CYR42" s="213"/>
      <c r="CYS42" s="213"/>
      <c r="CYT42" s="213"/>
      <c r="CYU42" s="213"/>
      <c r="CYV42" s="213"/>
      <c r="CYW42" s="213"/>
      <c r="CYX42" s="213"/>
      <c r="CYY42" s="213"/>
      <c r="CYZ42" s="213"/>
      <c r="CZA42" s="213"/>
      <c r="CZB42" s="213"/>
      <c r="CZC42" s="213"/>
      <c r="CZD42" s="213"/>
      <c r="CZE42" s="213"/>
      <c r="CZF42" s="213"/>
      <c r="CZG42" s="213"/>
      <c r="CZH42" s="213"/>
      <c r="CZI42" s="213"/>
      <c r="CZJ42" s="213"/>
      <c r="CZK42" s="213"/>
      <c r="CZL42" s="213"/>
      <c r="CZM42" s="213"/>
      <c r="CZN42" s="213"/>
      <c r="CZO42" s="213"/>
      <c r="CZP42" s="213"/>
      <c r="CZQ42" s="213"/>
      <c r="CZR42" s="213"/>
      <c r="CZS42" s="213"/>
      <c r="CZT42" s="213"/>
      <c r="CZU42" s="213"/>
      <c r="CZV42" s="213"/>
      <c r="CZW42" s="213"/>
      <c r="CZX42" s="213"/>
      <c r="CZY42" s="213"/>
      <c r="CZZ42" s="213"/>
      <c r="DAA42" s="213"/>
      <c r="DAB42" s="213"/>
      <c r="DAC42" s="213"/>
      <c r="DAD42" s="213"/>
      <c r="DAE42" s="213"/>
      <c r="DAF42" s="213"/>
      <c r="DAG42" s="213"/>
      <c r="DAH42" s="213"/>
      <c r="DAI42" s="213"/>
      <c r="DAJ42" s="213"/>
      <c r="DAK42" s="213"/>
      <c r="DAL42" s="213"/>
      <c r="DAM42" s="213"/>
      <c r="DAN42" s="213"/>
      <c r="DAO42" s="213"/>
      <c r="DAP42" s="213"/>
      <c r="DAQ42" s="213"/>
      <c r="DAR42" s="213"/>
      <c r="DAS42" s="213"/>
      <c r="DAT42" s="213"/>
      <c r="DAU42" s="213"/>
      <c r="DAV42" s="213"/>
      <c r="DAW42" s="213"/>
      <c r="DAX42" s="213"/>
      <c r="DAY42" s="213"/>
      <c r="DAZ42" s="213"/>
      <c r="DBA42" s="213"/>
      <c r="DBB42" s="213"/>
      <c r="DBC42" s="213"/>
      <c r="DBD42" s="213"/>
      <c r="DBE42" s="213"/>
      <c r="DBF42" s="213"/>
      <c r="DBG42" s="213"/>
      <c r="DBH42" s="213"/>
      <c r="DBI42" s="213"/>
      <c r="DBJ42" s="213"/>
      <c r="DBK42" s="213"/>
      <c r="DBL42" s="213"/>
      <c r="DBM42" s="213"/>
      <c r="DBN42" s="213"/>
      <c r="DBO42" s="213"/>
      <c r="DBP42" s="213"/>
      <c r="DBQ42" s="213"/>
      <c r="DBR42" s="213"/>
      <c r="DBS42" s="213"/>
      <c r="DBT42" s="213"/>
      <c r="DBU42" s="213"/>
      <c r="DBV42" s="213"/>
      <c r="DBW42" s="213"/>
      <c r="DBX42" s="213"/>
      <c r="DBY42" s="213"/>
      <c r="DBZ42" s="213"/>
      <c r="DCA42" s="213"/>
      <c r="DCB42" s="213"/>
      <c r="DCC42" s="213"/>
      <c r="DCD42" s="213"/>
      <c r="DCE42" s="213"/>
      <c r="DCF42" s="213"/>
      <c r="DCG42" s="213"/>
      <c r="DCH42" s="213"/>
      <c r="DCI42" s="213"/>
      <c r="DCJ42" s="213"/>
      <c r="DCK42" s="213"/>
      <c r="DCL42" s="213"/>
      <c r="DCM42" s="213"/>
      <c r="DCN42" s="213"/>
      <c r="DCO42" s="213"/>
      <c r="DCP42" s="213"/>
      <c r="DCQ42" s="213"/>
      <c r="DCR42" s="213"/>
      <c r="DCS42" s="213"/>
      <c r="DCT42" s="213"/>
      <c r="DCU42" s="213"/>
      <c r="DCV42" s="213"/>
      <c r="DCW42" s="213"/>
      <c r="DCX42" s="213"/>
      <c r="DCY42" s="213"/>
      <c r="DCZ42" s="213"/>
      <c r="DDA42" s="213"/>
      <c r="DDB42" s="213"/>
      <c r="DDC42" s="213"/>
      <c r="DDD42" s="213"/>
      <c r="DDE42" s="213"/>
      <c r="DDF42" s="213"/>
      <c r="DDG42" s="213"/>
      <c r="DDH42" s="213"/>
      <c r="DDI42" s="213"/>
      <c r="DDJ42" s="213"/>
      <c r="DDK42" s="213"/>
      <c r="DDL42" s="213"/>
      <c r="DDM42" s="213"/>
      <c r="DDN42" s="213"/>
      <c r="DDO42" s="213"/>
      <c r="DDP42" s="213"/>
      <c r="DDQ42" s="213"/>
      <c r="DDR42" s="213"/>
      <c r="DDS42" s="213"/>
      <c r="DDT42" s="213"/>
      <c r="DDU42" s="213"/>
      <c r="DDV42" s="213"/>
      <c r="DDW42" s="213"/>
      <c r="DDX42" s="213"/>
      <c r="DDY42" s="213"/>
      <c r="DDZ42" s="213"/>
      <c r="DEA42" s="213"/>
      <c r="DEB42" s="213"/>
      <c r="DEC42" s="213"/>
      <c r="DED42" s="213"/>
      <c r="DEE42" s="213"/>
      <c r="DEF42" s="213"/>
      <c r="DEG42" s="213"/>
      <c r="DEH42" s="213"/>
      <c r="DEI42" s="213"/>
      <c r="DEJ42" s="213"/>
      <c r="DEK42" s="213"/>
      <c r="DEL42" s="213"/>
      <c r="DEM42" s="213"/>
      <c r="DEN42" s="213"/>
      <c r="DEO42" s="213"/>
      <c r="DEP42" s="213"/>
      <c r="DEQ42" s="213"/>
      <c r="DER42" s="213"/>
      <c r="DES42" s="213"/>
      <c r="DET42" s="213"/>
      <c r="DEU42" s="213"/>
      <c r="DEV42" s="213"/>
      <c r="DEW42" s="213"/>
      <c r="DEX42" s="213"/>
      <c r="DEY42" s="213"/>
      <c r="DEZ42" s="213"/>
      <c r="DFA42" s="213"/>
      <c r="DFB42" s="213"/>
      <c r="DFC42" s="213"/>
      <c r="DFD42" s="213"/>
      <c r="DFE42" s="213"/>
      <c r="DFF42" s="213"/>
      <c r="DFG42" s="213"/>
      <c r="DFH42" s="213"/>
      <c r="DFI42" s="213"/>
      <c r="DFJ42" s="213"/>
      <c r="DFK42" s="213"/>
      <c r="DFL42" s="213"/>
      <c r="DFM42" s="213"/>
      <c r="DFN42" s="213"/>
      <c r="DFO42" s="213"/>
      <c r="DFP42" s="213"/>
      <c r="DFQ42" s="213"/>
      <c r="DFR42" s="213"/>
      <c r="DFS42" s="213"/>
      <c r="DFT42" s="213"/>
      <c r="DFU42" s="213"/>
      <c r="DFV42" s="213"/>
      <c r="DFW42" s="213"/>
      <c r="DFX42" s="213"/>
      <c r="DFY42" s="213"/>
      <c r="DFZ42" s="213"/>
      <c r="DGA42" s="213"/>
      <c r="DGB42" s="213"/>
      <c r="DGC42" s="213"/>
      <c r="DGD42" s="213"/>
      <c r="DGE42" s="213"/>
      <c r="DGF42" s="213"/>
      <c r="DGG42" s="213"/>
      <c r="DGH42" s="213"/>
      <c r="DGI42" s="213"/>
      <c r="DGJ42" s="213"/>
      <c r="DGK42" s="213"/>
      <c r="DGL42" s="213"/>
      <c r="DGM42" s="213"/>
      <c r="DGN42" s="213"/>
      <c r="DGO42" s="213"/>
      <c r="DGP42" s="213"/>
      <c r="DGQ42" s="213"/>
      <c r="DGR42" s="213"/>
      <c r="DGS42" s="213"/>
      <c r="DGT42" s="213"/>
      <c r="DGU42" s="213"/>
      <c r="DGV42" s="213"/>
      <c r="DGW42" s="213"/>
      <c r="DGX42" s="213"/>
      <c r="DGY42" s="213"/>
      <c r="DGZ42" s="213"/>
      <c r="DHA42" s="213"/>
      <c r="DHB42" s="213"/>
      <c r="DHC42" s="213"/>
      <c r="DHD42" s="213"/>
      <c r="DHE42" s="213"/>
      <c r="DHF42" s="213"/>
      <c r="DHG42" s="213"/>
      <c r="DHH42" s="213"/>
      <c r="DHI42" s="213"/>
      <c r="DHJ42" s="213"/>
      <c r="DHK42" s="213"/>
      <c r="DHL42" s="213"/>
      <c r="DHM42" s="213"/>
      <c r="DHN42" s="213"/>
      <c r="DHO42" s="213"/>
      <c r="DHP42" s="213"/>
      <c r="DHQ42" s="213"/>
      <c r="DHR42" s="213"/>
      <c r="DHS42" s="213"/>
      <c r="DHT42" s="213"/>
      <c r="DHU42" s="213"/>
      <c r="DHV42" s="213"/>
      <c r="DHW42" s="213"/>
      <c r="DHX42" s="213"/>
      <c r="DHY42" s="213"/>
      <c r="DHZ42" s="213"/>
      <c r="DIA42" s="213"/>
      <c r="DIB42" s="213"/>
      <c r="DIC42" s="213"/>
      <c r="DID42" s="213"/>
      <c r="DIE42" s="213"/>
      <c r="DIF42" s="213"/>
      <c r="DIG42" s="213"/>
      <c r="DIH42" s="213"/>
      <c r="DII42" s="213"/>
      <c r="DIJ42" s="213"/>
      <c r="DIK42" s="213"/>
      <c r="DIL42" s="213"/>
      <c r="DIM42" s="213"/>
      <c r="DIN42" s="213"/>
      <c r="DIO42" s="213"/>
      <c r="DIP42" s="213"/>
      <c r="DIQ42" s="213"/>
      <c r="DIR42" s="213"/>
      <c r="DIS42" s="213"/>
      <c r="DIT42" s="213"/>
      <c r="DIU42" s="213"/>
      <c r="DIV42" s="213"/>
      <c r="DIW42" s="213"/>
      <c r="DIX42" s="213"/>
      <c r="DIY42" s="213"/>
      <c r="DIZ42" s="213"/>
      <c r="DJA42" s="213"/>
      <c r="DJB42" s="213"/>
      <c r="DJC42" s="213"/>
      <c r="DJD42" s="213"/>
      <c r="DJE42" s="213"/>
      <c r="DJF42" s="213"/>
      <c r="DJG42" s="213"/>
      <c r="DJH42" s="213"/>
      <c r="DJI42" s="213"/>
      <c r="DJJ42" s="213"/>
      <c r="DJK42" s="213"/>
      <c r="DJL42" s="213"/>
      <c r="DJM42" s="213"/>
      <c r="DJN42" s="213"/>
      <c r="DJO42" s="213"/>
      <c r="DJP42" s="213"/>
      <c r="DJQ42" s="213"/>
      <c r="DJR42" s="213"/>
      <c r="DJS42" s="213"/>
      <c r="DJT42" s="213"/>
      <c r="DJU42" s="213"/>
      <c r="DJV42" s="213"/>
      <c r="DJW42" s="213"/>
      <c r="DJX42" s="213"/>
      <c r="DJY42" s="213"/>
      <c r="DJZ42" s="213"/>
      <c r="DKA42" s="213"/>
      <c r="DKB42" s="213"/>
      <c r="DKC42" s="213"/>
      <c r="DKD42" s="213"/>
      <c r="DKE42" s="213"/>
      <c r="DKF42" s="213"/>
      <c r="DKG42" s="213"/>
      <c r="DKH42" s="213"/>
      <c r="DKI42" s="213"/>
      <c r="DKJ42" s="213"/>
      <c r="DKK42" s="213"/>
      <c r="DKL42" s="213"/>
      <c r="DKM42" s="213"/>
      <c r="DKN42" s="213"/>
      <c r="DKO42" s="213"/>
      <c r="DKP42" s="213"/>
      <c r="DKQ42" s="213"/>
      <c r="DKR42" s="213"/>
      <c r="DKS42" s="213"/>
      <c r="DKT42" s="213"/>
      <c r="DKU42" s="213"/>
      <c r="DKV42" s="213"/>
      <c r="DKW42" s="213"/>
      <c r="DKX42" s="213"/>
      <c r="DKY42" s="213"/>
      <c r="DKZ42" s="213"/>
      <c r="DLA42" s="213"/>
      <c r="DLB42" s="213"/>
      <c r="DLC42" s="213"/>
      <c r="DLD42" s="213"/>
      <c r="DLE42" s="213"/>
      <c r="DLF42" s="213"/>
      <c r="DLG42" s="213"/>
      <c r="DLH42" s="213"/>
      <c r="DLI42" s="213"/>
      <c r="DLJ42" s="213"/>
      <c r="DLK42" s="213"/>
      <c r="DLL42" s="213"/>
      <c r="DLM42" s="213"/>
      <c r="DLN42" s="213"/>
      <c r="DLO42" s="213"/>
      <c r="DLP42" s="213"/>
      <c r="DLQ42" s="213"/>
      <c r="DLR42" s="213"/>
      <c r="DLS42" s="213"/>
      <c r="DLT42" s="213"/>
      <c r="DLU42" s="213"/>
      <c r="DLV42" s="213"/>
      <c r="DLW42" s="213"/>
      <c r="DLX42" s="213"/>
      <c r="DLY42" s="213"/>
      <c r="DLZ42" s="213"/>
      <c r="DMA42" s="213"/>
      <c r="DMB42" s="213"/>
      <c r="DMC42" s="213"/>
      <c r="DMD42" s="213"/>
      <c r="DME42" s="213"/>
      <c r="DMF42" s="213"/>
      <c r="DMG42" s="213"/>
      <c r="DMH42" s="213"/>
      <c r="DMI42" s="213"/>
      <c r="DMJ42" s="213"/>
      <c r="DMK42" s="213"/>
      <c r="DML42" s="213"/>
      <c r="DMM42" s="213"/>
      <c r="DMN42" s="213"/>
      <c r="DMO42" s="213"/>
      <c r="DMP42" s="213"/>
      <c r="DMQ42" s="213"/>
      <c r="DMR42" s="213"/>
      <c r="DMS42" s="213"/>
      <c r="DMT42" s="213"/>
      <c r="DMU42" s="213"/>
      <c r="DMV42" s="213"/>
      <c r="DMW42" s="213"/>
      <c r="DMX42" s="213"/>
      <c r="DMY42" s="213"/>
      <c r="DMZ42" s="213"/>
      <c r="DNA42" s="213"/>
      <c r="DNB42" s="213"/>
      <c r="DNC42" s="213"/>
      <c r="DND42" s="213"/>
      <c r="DNE42" s="213"/>
      <c r="DNF42" s="213"/>
      <c r="DNG42" s="213"/>
      <c r="DNH42" s="213"/>
      <c r="DNI42" s="213"/>
      <c r="DNJ42" s="213"/>
      <c r="DNK42" s="213"/>
      <c r="DNL42" s="213"/>
      <c r="DNM42" s="213"/>
      <c r="DNN42" s="213"/>
      <c r="DNO42" s="213"/>
      <c r="DNP42" s="213"/>
      <c r="DNQ42" s="213"/>
      <c r="DNR42" s="213"/>
      <c r="DNS42" s="213"/>
      <c r="DNT42" s="213"/>
      <c r="DNU42" s="213"/>
      <c r="DNV42" s="213"/>
      <c r="DNW42" s="213"/>
      <c r="DNX42" s="213"/>
      <c r="DNY42" s="213"/>
      <c r="DNZ42" s="213"/>
      <c r="DOA42" s="213"/>
      <c r="DOB42" s="213"/>
      <c r="DOC42" s="213"/>
      <c r="DOD42" s="213"/>
      <c r="DOE42" s="213"/>
      <c r="DOF42" s="213"/>
      <c r="DOG42" s="213"/>
      <c r="DOH42" s="213"/>
      <c r="DOI42" s="213"/>
      <c r="DOJ42" s="213"/>
      <c r="DOK42" s="213"/>
      <c r="DOL42" s="213"/>
      <c r="DOM42" s="213"/>
      <c r="DON42" s="213"/>
      <c r="DOO42" s="213"/>
      <c r="DOP42" s="213"/>
      <c r="DOQ42" s="213"/>
      <c r="DOR42" s="213"/>
      <c r="DOS42" s="213"/>
      <c r="DOT42" s="213"/>
      <c r="DOU42" s="213"/>
      <c r="DOV42" s="213"/>
      <c r="DOW42" s="213"/>
      <c r="DOX42" s="213"/>
      <c r="DOY42" s="213"/>
      <c r="DOZ42" s="213"/>
      <c r="DPA42" s="213"/>
      <c r="DPB42" s="213"/>
      <c r="DPC42" s="213"/>
      <c r="DPD42" s="213"/>
      <c r="DPE42" s="213"/>
      <c r="DPF42" s="213"/>
      <c r="DPG42" s="213"/>
      <c r="DPH42" s="213"/>
      <c r="DPI42" s="213"/>
      <c r="DPJ42" s="213"/>
      <c r="DPK42" s="213"/>
      <c r="DPL42" s="213"/>
      <c r="DPM42" s="213"/>
      <c r="DPN42" s="213"/>
      <c r="DPO42" s="213"/>
      <c r="DPP42" s="213"/>
      <c r="DPQ42" s="213"/>
      <c r="DPR42" s="213"/>
      <c r="DPS42" s="213"/>
      <c r="DPT42" s="213"/>
      <c r="DPU42" s="213"/>
      <c r="DPV42" s="213"/>
      <c r="DPW42" s="213"/>
      <c r="DPX42" s="213"/>
      <c r="DPY42" s="213"/>
      <c r="DPZ42" s="213"/>
      <c r="DQA42" s="213"/>
      <c r="DQB42" s="213"/>
      <c r="DQC42" s="213"/>
      <c r="DQD42" s="213"/>
      <c r="DQE42" s="213"/>
      <c r="DQF42" s="213"/>
      <c r="DQG42" s="213"/>
      <c r="DQH42" s="213"/>
      <c r="DQI42" s="213"/>
      <c r="DQJ42" s="213"/>
      <c r="DQK42" s="213"/>
      <c r="DQL42" s="213"/>
      <c r="DQM42" s="213"/>
      <c r="DQN42" s="213"/>
      <c r="DQO42" s="213"/>
      <c r="DQP42" s="213"/>
      <c r="DQQ42" s="213"/>
      <c r="DQR42" s="213"/>
      <c r="DQS42" s="213"/>
      <c r="DQT42" s="213"/>
      <c r="DQU42" s="213"/>
      <c r="DQV42" s="213"/>
      <c r="DQW42" s="213"/>
      <c r="DQX42" s="213"/>
      <c r="DQY42" s="213"/>
      <c r="DQZ42" s="213"/>
      <c r="DRA42" s="213"/>
      <c r="DRB42" s="213"/>
      <c r="DRC42" s="213"/>
      <c r="DRD42" s="213"/>
      <c r="DRE42" s="213"/>
      <c r="DRF42" s="213"/>
      <c r="DRG42" s="213"/>
      <c r="DRH42" s="213"/>
      <c r="DRI42" s="213"/>
      <c r="DRJ42" s="213"/>
      <c r="DRK42" s="213"/>
      <c r="DRL42" s="213"/>
      <c r="DRM42" s="213"/>
      <c r="DRN42" s="213"/>
      <c r="DRO42" s="213"/>
      <c r="DRP42" s="213"/>
      <c r="DRQ42" s="213"/>
      <c r="DRR42" s="213"/>
      <c r="DRS42" s="213"/>
      <c r="DRT42" s="213"/>
      <c r="DRU42" s="213"/>
      <c r="DRV42" s="213"/>
      <c r="DRW42" s="213"/>
      <c r="DRX42" s="213"/>
      <c r="DRY42" s="213"/>
      <c r="DRZ42" s="213"/>
      <c r="DSA42" s="213"/>
      <c r="DSB42" s="213"/>
      <c r="DSC42" s="213"/>
      <c r="DSD42" s="213"/>
      <c r="DSE42" s="213"/>
      <c r="DSF42" s="213"/>
      <c r="DSG42" s="213"/>
      <c r="DSH42" s="213"/>
      <c r="DSI42" s="213"/>
      <c r="DSJ42" s="213"/>
      <c r="DSK42" s="213"/>
      <c r="DSL42" s="213"/>
      <c r="DSM42" s="213"/>
      <c r="DSN42" s="213"/>
      <c r="DSO42" s="213"/>
      <c r="DSP42" s="213"/>
      <c r="DSQ42" s="213"/>
      <c r="DSR42" s="213"/>
      <c r="DSS42" s="213"/>
      <c r="DST42" s="213"/>
      <c r="DSU42" s="213"/>
      <c r="DSV42" s="213"/>
      <c r="DSW42" s="213"/>
      <c r="DSX42" s="213"/>
      <c r="DSY42" s="213"/>
      <c r="DSZ42" s="213"/>
      <c r="DTA42" s="213"/>
      <c r="DTB42" s="213"/>
      <c r="DTC42" s="213"/>
      <c r="DTD42" s="213"/>
      <c r="DTE42" s="213"/>
      <c r="DTF42" s="213"/>
      <c r="DTG42" s="213"/>
      <c r="DTH42" s="213"/>
      <c r="DTI42" s="213"/>
      <c r="DTJ42" s="213"/>
      <c r="DTK42" s="213"/>
      <c r="DTL42" s="213"/>
      <c r="DTM42" s="213"/>
      <c r="DTN42" s="213"/>
      <c r="DTO42" s="213"/>
      <c r="DTP42" s="213"/>
      <c r="DTQ42" s="213"/>
      <c r="DTR42" s="213"/>
      <c r="DTS42" s="213"/>
      <c r="DTT42" s="213"/>
      <c r="DTU42" s="213"/>
      <c r="DTV42" s="213"/>
      <c r="DTW42" s="213"/>
      <c r="DTX42" s="213"/>
      <c r="DTY42" s="213"/>
      <c r="DTZ42" s="213"/>
      <c r="DUA42" s="213"/>
      <c r="DUB42" s="213"/>
      <c r="DUC42" s="213"/>
      <c r="DUD42" s="213"/>
      <c r="DUE42" s="213"/>
      <c r="DUF42" s="213"/>
      <c r="DUG42" s="213"/>
      <c r="DUH42" s="213"/>
      <c r="DUI42" s="213"/>
      <c r="DUJ42" s="213"/>
      <c r="DUK42" s="213"/>
      <c r="DUL42" s="213"/>
      <c r="DUM42" s="213"/>
      <c r="DUN42" s="213"/>
      <c r="DUO42" s="213"/>
      <c r="DUP42" s="213"/>
      <c r="DUQ42" s="213"/>
      <c r="DUR42" s="213"/>
      <c r="DUS42" s="213"/>
      <c r="DUT42" s="213"/>
      <c r="DUU42" s="213"/>
      <c r="DUV42" s="213"/>
      <c r="DUW42" s="213"/>
      <c r="DUX42" s="213"/>
      <c r="DUY42" s="213"/>
      <c r="DUZ42" s="213"/>
      <c r="DVA42" s="213"/>
      <c r="DVB42" s="213"/>
      <c r="DVC42" s="213"/>
      <c r="DVD42" s="213"/>
      <c r="DVE42" s="213"/>
      <c r="DVF42" s="213"/>
      <c r="DVG42" s="213"/>
      <c r="DVH42" s="213"/>
      <c r="DVI42" s="213"/>
      <c r="DVJ42" s="213"/>
      <c r="DVK42" s="213"/>
      <c r="DVL42" s="213"/>
      <c r="DVM42" s="213"/>
      <c r="DVN42" s="213"/>
      <c r="DVO42" s="213"/>
      <c r="DVP42" s="213"/>
      <c r="DVQ42" s="213"/>
      <c r="DVR42" s="213"/>
      <c r="DVS42" s="213"/>
      <c r="DVT42" s="213"/>
      <c r="DVU42" s="213"/>
      <c r="DVV42" s="213"/>
      <c r="DVW42" s="213"/>
      <c r="DVX42" s="213"/>
      <c r="DVY42" s="213"/>
      <c r="DVZ42" s="213"/>
      <c r="DWA42" s="213"/>
      <c r="DWB42" s="213"/>
      <c r="DWC42" s="213"/>
      <c r="DWD42" s="213"/>
      <c r="DWE42" s="213"/>
      <c r="DWF42" s="213"/>
      <c r="DWG42" s="213"/>
      <c r="DWH42" s="213"/>
      <c r="DWI42" s="213"/>
      <c r="DWJ42" s="213"/>
      <c r="DWK42" s="213"/>
      <c r="DWL42" s="213"/>
      <c r="DWM42" s="213"/>
      <c r="DWN42" s="213"/>
      <c r="DWO42" s="213"/>
      <c r="DWP42" s="213"/>
      <c r="DWQ42" s="213"/>
      <c r="DWR42" s="213"/>
      <c r="DWS42" s="213"/>
      <c r="DWT42" s="213"/>
      <c r="DWU42" s="213"/>
      <c r="DWV42" s="213"/>
      <c r="DWW42" s="213"/>
      <c r="DWX42" s="213"/>
      <c r="DWY42" s="213"/>
      <c r="DWZ42" s="213"/>
      <c r="DXA42" s="213"/>
      <c r="DXB42" s="213"/>
      <c r="DXC42" s="213"/>
      <c r="DXD42" s="213"/>
      <c r="DXE42" s="213"/>
      <c r="DXF42" s="213"/>
      <c r="DXG42" s="213"/>
      <c r="DXH42" s="213"/>
      <c r="DXI42" s="213"/>
      <c r="DXJ42" s="213"/>
      <c r="DXK42" s="213"/>
      <c r="DXL42" s="213"/>
      <c r="DXM42" s="213"/>
      <c r="DXN42" s="213"/>
      <c r="DXO42" s="213"/>
      <c r="DXP42" s="213"/>
      <c r="DXQ42" s="213"/>
      <c r="DXR42" s="213"/>
      <c r="DXS42" s="213"/>
      <c r="DXT42" s="213"/>
      <c r="DXU42" s="213"/>
      <c r="DXV42" s="213"/>
      <c r="DXW42" s="213"/>
      <c r="DXX42" s="213"/>
      <c r="DXY42" s="213"/>
      <c r="DXZ42" s="213"/>
      <c r="DYA42" s="213"/>
      <c r="DYB42" s="213"/>
      <c r="DYC42" s="213"/>
      <c r="DYD42" s="213"/>
      <c r="DYE42" s="213"/>
      <c r="DYF42" s="213"/>
      <c r="DYG42" s="213"/>
      <c r="DYH42" s="213"/>
      <c r="DYI42" s="213"/>
      <c r="DYJ42" s="213"/>
      <c r="DYK42" s="213"/>
      <c r="DYL42" s="213"/>
      <c r="DYM42" s="213"/>
      <c r="DYN42" s="213"/>
      <c r="DYO42" s="213"/>
      <c r="DYP42" s="213"/>
      <c r="DYQ42" s="213"/>
      <c r="DYR42" s="213"/>
      <c r="DYS42" s="213"/>
      <c r="DYT42" s="213"/>
      <c r="DYU42" s="213"/>
      <c r="DYV42" s="213"/>
      <c r="DYW42" s="213"/>
      <c r="DYX42" s="213"/>
      <c r="DYY42" s="213"/>
      <c r="DYZ42" s="213"/>
      <c r="DZA42" s="213"/>
      <c r="DZB42" s="213"/>
      <c r="DZC42" s="213"/>
      <c r="DZD42" s="213"/>
      <c r="DZE42" s="213"/>
      <c r="DZF42" s="213"/>
      <c r="DZG42" s="213"/>
      <c r="DZH42" s="213"/>
      <c r="DZI42" s="213"/>
      <c r="DZJ42" s="213"/>
      <c r="DZK42" s="213"/>
      <c r="DZL42" s="213"/>
      <c r="DZM42" s="213"/>
      <c r="DZN42" s="213"/>
      <c r="DZO42" s="213"/>
      <c r="DZP42" s="213"/>
      <c r="DZQ42" s="213"/>
      <c r="DZR42" s="213"/>
      <c r="DZS42" s="213"/>
      <c r="DZT42" s="213"/>
      <c r="DZU42" s="213"/>
      <c r="DZV42" s="213"/>
      <c r="DZW42" s="213"/>
      <c r="DZX42" s="213"/>
      <c r="DZY42" s="213"/>
      <c r="DZZ42" s="213"/>
      <c r="EAA42" s="213"/>
      <c r="EAB42" s="213"/>
      <c r="EAC42" s="213"/>
      <c r="EAD42" s="213"/>
      <c r="EAE42" s="213"/>
      <c r="EAF42" s="213"/>
      <c r="EAG42" s="213"/>
      <c r="EAH42" s="213"/>
      <c r="EAI42" s="213"/>
      <c r="EAJ42" s="213"/>
      <c r="EAK42" s="213"/>
      <c r="EAL42" s="213"/>
      <c r="EAM42" s="213"/>
      <c r="EAN42" s="213"/>
      <c r="EAO42" s="213"/>
      <c r="EAP42" s="213"/>
      <c r="EAQ42" s="213"/>
      <c r="EAR42" s="213"/>
      <c r="EAS42" s="213"/>
      <c r="EAT42" s="213"/>
      <c r="EAU42" s="213"/>
      <c r="EAV42" s="213"/>
      <c r="EAW42" s="213"/>
      <c r="EAX42" s="213"/>
      <c r="EAY42" s="213"/>
      <c r="EAZ42" s="213"/>
      <c r="EBA42" s="213"/>
      <c r="EBB42" s="213"/>
      <c r="EBC42" s="213"/>
      <c r="EBD42" s="213"/>
      <c r="EBE42" s="213"/>
      <c r="EBF42" s="213"/>
      <c r="EBG42" s="213"/>
      <c r="EBH42" s="213"/>
      <c r="EBI42" s="213"/>
      <c r="EBJ42" s="213"/>
      <c r="EBK42" s="213"/>
      <c r="EBL42" s="213"/>
      <c r="EBM42" s="213"/>
      <c r="EBN42" s="213"/>
      <c r="EBO42" s="213"/>
      <c r="EBP42" s="213"/>
      <c r="EBQ42" s="213"/>
      <c r="EBR42" s="213"/>
      <c r="EBS42" s="213"/>
      <c r="EBT42" s="213"/>
      <c r="EBU42" s="213"/>
      <c r="EBV42" s="213"/>
      <c r="EBW42" s="213"/>
      <c r="EBX42" s="213"/>
      <c r="EBY42" s="213"/>
      <c r="EBZ42" s="213"/>
      <c r="ECA42" s="213"/>
      <c r="ECB42" s="213"/>
      <c r="ECC42" s="213"/>
      <c r="ECD42" s="213"/>
      <c r="ECE42" s="213"/>
      <c r="ECF42" s="213"/>
      <c r="ECG42" s="213"/>
      <c r="ECH42" s="213"/>
      <c r="ECI42" s="213"/>
      <c r="ECJ42" s="213"/>
      <c r="ECK42" s="213"/>
      <c r="ECL42" s="213"/>
      <c r="ECM42" s="213"/>
      <c r="ECN42" s="213"/>
      <c r="ECO42" s="213"/>
      <c r="ECP42" s="213"/>
      <c r="ECQ42" s="213"/>
      <c r="ECR42" s="213"/>
      <c r="ECS42" s="213"/>
      <c r="ECT42" s="213"/>
      <c r="ECU42" s="213"/>
      <c r="ECV42" s="213"/>
      <c r="ECW42" s="213"/>
      <c r="ECX42" s="213"/>
      <c r="ECY42" s="213"/>
      <c r="ECZ42" s="213"/>
      <c r="EDA42" s="213"/>
      <c r="EDB42" s="213"/>
      <c r="EDC42" s="213"/>
      <c r="EDD42" s="213"/>
      <c r="EDE42" s="213"/>
      <c r="EDF42" s="213"/>
      <c r="EDG42" s="213"/>
      <c r="EDH42" s="213"/>
      <c r="EDI42" s="213"/>
      <c r="EDJ42" s="213"/>
      <c r="EDK42" s="213"/>
      <c r="EDL42" s="213"/>
      <c r="EDM42" s="213"/>
      <c r="EDN42" s="213"/>
      <c r="EDO42" s="213"/>
      <c r="EDP42" s="213"/>
      <c r="EDQ42" s="213"/>
      <c r="EDR42" s="213"/>
      <c r="EDS42" s="213"/>
      <c r="EDT42" s="213"/>
      <c r="EDU42" s="213"/>
      <c r="EDV42" s="213"/>
      <c r="EDW42" s="213"/>
      <c r="EDX42" s="213"/>
      <c r="EDY42" s="213"/>
      <c r="EDZ42" s="213"/>
      <c r="EEA42" s="213"/>
      <c r="EEB42" s="213"/>
      <c r="EEC42" s="213"/>
      <c r="EED42" s="213"/>
      <c r="EEE42" s="213"/>
      <c r="EEF42" s="213"/>
      <c r="EEG42" s="213"/>
      <c r="EEH42" s="213"/>
      <c r="EEI42" s="213"/>
      <c r="EEJ42" s="213"/>
      <c r="EEK42" s="213"/>
      <c r="EEL42" s="213"/>
      <c r="EEM42" s="213"/>
      <c r="EEN42" s="213"/>
      <c r="EEO42" s="213"/>
      <c r="EEP42" s="213"/>
      <c r="EEQ42" s="213"/>
      <c r="EER42" s="213"/>
      <c r="EES42" s="213"/>
      <c r="EET42" s="213"/>
      <c r="EEU42" s="213"/>
      <c r="EEV42" s="213"/>
      <c r="EEW42" s="213"/>
      <c r="EEX42" s="213"/>
      <c r="EEY42" s="213"/>
      <c r="EEZ42" s="213"/>
      <c r="EFA42" s="213"/>
      <c r="EFB42" s="213"/>
      <c r="EFC42" s="213"/>
      <c r="EFD42" s="213"/>
      <c r="EFE42" s="213"/>
      <c r="EFF42" s="213"/>
      <c r="EFG42" s="213"/>
      <c r="EFH42" s="213"/>
      <c r="EFI42" s="213"/>
      <c r="EFJ42" s="213"/>
      <c r="EFK42" s="213"/>
      <c r="EFL42" s="213"/>
      <c r="EFM42" s="213"/>
      <c r="EFN42" s="213"/>
      <c r="EFO42" s="213"/>
      <c r="EFP42" s="213"/>
      <c r="EFQ42" s="213"/>
      <c r="EFR42" s="213"/>
      <c r="EFS42" s="213"/>
      <c r="EFT42" s="213"/>
      <c r="EFU42" s="213"/>
      <c r="EFV42" s="213"/>
      <c r="EFW42" s="213"/>
      <c r="EFX42" s="213"/>
      <c r="EFY42" s="213"/>
      <c r="EFZ42" s="213"/>
      <c r="EGA42" s="213"/>
      <c r="EGB42" s="213"/>
      <c r="EGC42" s="213"/>
      <c r="EGD42" s="213"/>
      <c r="EGE42" s="213"/>
      <c r="EGF42" s="213"/>
      <c r="EGG42" s="213"/>
      <c r="EGH42" s="213"/>
      <c r="EGI42" s="213"/>
      <c r="EGJ42" s="213"/>
      <c r="EGK42" s="213"/>
      <c r="EGL42" s="213"/>
      <c r="EGM42" s="213"/>
      <c r="EGN42" s="213"/>
      <c r="EGO42" s="213"/>
      <c r="EGP42" s="213"/>
      <c r="EGQ42" s="213"/>
      <c r="EGR42" s="213"/>
      <c r="EGS42" s="213"/>
      <c r="EGT42" s="213"/>
      <c r="EGU42" s="213"/>
      <c r="EGV42" s="213"/>
      <c r="EGW42" s="213"/>
      <c r="EGX42" s="213"/>
      <c r="EGY42" s="213"/>
      <c r="EGZ42" s="213"/>
      <c r="EHA42" s="213"/>
      <c r="EHB42" s="213"/>
      <c r="EHC42" s="213"/>
      <c r="EHD42" s="213"/>
      <c r="EHE42" s="213"/>
      <c r="EHF42" s="213"/>
      <c r="EHG42" s="213"/>
      <c r="EHH42" s="213"/>
      <c r="EHI42" s="213"/>
      <c r="EHJ42" s="213"/>
      <c r="EHK42" s="213"/>
      <c r="EHL42" s="213"/>
      <c r="EHM42" s="213"/>
      <c r="EHN42" s="213"/>
      <c r="EHO42" s="213"/>
      <c r="EHP42" s="213"/>
      <c r="EHQ42" s="213"/>
      <c r="EHR42" s="213"/>
      <c r="EHS42" s="213"/>
      <c r="EHT42" s="213"/>
      <c r="EHU42" s="213"/>
      <c r="EHV42" s="213"/>
      <c r="EHW42" s="213"/>
      <c r="EHX42" s="213"/>
      <c r="EHY42" s="213"/>
      <c r="EHZ42" s="213"/>
      <c r="EIA42" s="213"/>
      <c r="EIB42" s="213"/>
      <c r="EIC42" s="213"/>
      <c r="EID42" s="213"/>
      <c r="EIE42" s="213"/>
      <c r="EIF42" s="213"/>
      <c r="EIG42" s="213"/>
      <c r="EIH42" s="213"/>
      <c r="EII42" s="213"/>
      <c r="EIJ42" s="213"/>
      <c r="EIK42" s="213"/>
      <c r="EIL42" s="213"/>
      <c r="EIM42" s="213"/>
      <c r="EIN42" s="213"/>
      <c r="EIO42" s="213"/>
      <c r="EIP42" s="213"/>
      <c r="EIQ42" s="213"/>
      <c r="EIR42" s="213"/>
      <c r="EIS42" s="213"/>
      <c r="EIT42" s="213"/>
      <c r="EIU42" s="213"/>
      <c r="EIV42" s="213"/>
      <c r="EIW42" s="213"/>
      <c r="EIX42" s="213"/>
      <c r="EIY42" s="213"/>
      <c r="EIZ42" s="213"/>
      <c r="EJA42" s="213"/>
      <c r="EJB42" s="213"/>
      <c r="EJC42" s="213"/>
      <c r="EJD42" s="213"/>
      <c r="EJE42" s="213"/>
      <c r="EJF42" s="213"/>
      <c r="EJG42" s="213"/>
      <c r="EJH42" s="213"/>
      <c r="EJI42" s="213"/>
      <c r="EJJ42" s="213"/>
      <c r="EJK42" s="213"/>
      <c r="EJL42" s="213"/>
      <c r="EJM42" s="213"/>
      <c r="EJN42" s="213"/>
      <c r="EJO42" s="213"/>
      <c r="EJP42" s="213"/>
      <c r="EJQ42" s="213"/>
      <c r="EJR42" s="213"/>
      <c r="EJS42" s="213"/>
      <c r="EJT42" s="213"/>
      <c r="EJU42" s="213"/>
      <c r="EJV42" s="213"/>
      <c r="EJW42" s="213"/>
      <c r="EJX42" s="213"/>
      <c r="EJY42" s="213"/>
      <c r="EJZ42" s="213"/>
      <c r="EKA42" s="213"/>
      <c r="EKB42" s="213"/>
      <c r="EKC42" s="213"/>
      <c r="EKD42" s="213"/>
      <c r="EKE42" s="213"/>
      <c r="EKF42" s="213"/>
      <c r="EKG42" s="213"/>
      <c r="EKH42" s="213"/>
      <c r="EKI42" s="213"/>
      <c r="EKJ42" s="213"/>
      <c r="EKK42" s="213"/>
      <c r="EKL42" s="213"/>
      <c r="EKM42" s="213"/>
      <c r="EKN42" s="213"/>
      <c r="EKO42" s="213"/>
      <c r="EKP42" s="213"/>
      <c r="EKQ42" s="213"/>
      <c r="EKR42" s="213"/>
      <c r="EKS42" s="213"/>
      <c r="EKT42" s="213"/>
      <c r="EKU42" s="213"/>
      <c r="EKV42" s="213"/>
      <c r="EKW42" s="213"/>
      <c r="EKX42" s="213"/>
      <c r="EKY42" s="213"/>
      <c r="EKZ42" s="213"/>
      <c r="ELA42" s="213"/>
      <c r="ELB42" s="213"/>
      <c r="ELC42" s="213"/>
      <c r="ELD42" s="213"/>
      <c r="ELE42" s="213"/>
      <c r="ELF42" s="213"/>
      <c r="ELG42" s="213"/>
      <c r="ELH42" s="213"/>
      <c r="ELI42" s="213"/>
      <c r="ELJ42" s="213"/>
      <c r="ELK42" s="213"/>
      <c r="ELL42" s="213"/>
      <c r="ELM42" s="213"/>
      <c r="ELN42" s="213"/>
      <c r="ELO42" s="213"/>
      <c r="ELP42" s="213"/>
      <c r="ELQ42" s="213"/>
      <c r="ELR42" s="213"/>
      <c r="ELS42" s="213"/>
      <c r="ELT42" s="213"/>
      <c r="ELU42" s="213"/>
      <c r="ELV42" s="213"/>
      <c r="ELW42" s="213"/>
      <c r="ELX42" s="213"/>
      <c r="ELY42" s="213"/>
      <c r="ELZ42" s="213"/>
      <c r="EMA42" s="213"/>
      <c r="EMB42" s="213"/>
      <c r="EMC42" s="213"/>
      <c r="EMD42" s="213"/>
      <c r="EME42" s="213"/>
      <c r="EMF42" s="213"/>
      <c r="EMG42" s="213"/>
      <c r="EMH42" s="213"/>
      <c r="EMI42" s="213"/>
      <c r="EMJ42" s="213"/>
      <c r="EMK42" s="213"/>
      <c r="EML42" s="213"/>
      <c r="EMM42" s="213"/>
      <c r="EMN42" s="213"/>
      <c r="EMO42" s="213"/>
      <c r="EMP42" s="213"/>
      <c r="EMQ42" s="213"/>
      <c r="EMR42" s="213"/>
      <c r="EMS42" s="213"/>
      <c r="EMT42" s="213"/>
      <c r="EMU42" s="213"/>
      <c r="EMV42" s="213"/>
      <c r="EMW42" s="213"/>
      <c r="EMX42" s="213"/>
      <c r="EMY42" s="213"/>
      <c r="EMZ42" s="213"/>
      <c r="ENA42" s="213"/>
      <c r="ENB42" s="213"/>
      <c r="ENC42" s="213"/>
      <c r="END42" s="213"/>
      <c r="ENE42" s="213"/>
      <c r="ENF42" s="213"/>
      <c r="ENG42" s="213"/>
      <c r="ENH42" s="213"/>
      <c r="ENI42" s="213"/>
      <c r="ENJ42" s="213"/>
      <c r="ENK42" s="213"/>
      <c r="ENL42" s="213"/>
      <c r="ENM42" s="213"/>
      <c r="ENN42" s="213"/>
      <c r="ENO42" s="213"/>
      <c r="ENP42" s="213"/>
      <c r="ENQ42" s="213"/>
      <c r="ENR42" s="213"/>
      <c r="ENS42" s="213"/>
      <c r="ENT42" s="213"/>
      <c r="ENU42" s="213"/>
      <c r="ENV42" s="213"/>
      <c r="ENW42" s="213"/>
      <c r="ENX42" s="213"/>
      <c r="ENY42" s="213"/>
      <c r="ENZ42" s="213"/>
      <c r="EOA42" s="213"/>
      <c r="EOB42" s="213"/>
      <c r="EOC42" s="213"/>
      <c r="EOD42" s="213"/>
      <c r="EOE42" s="213"/>
      <c r="EOF42" s="213"/>
      <c r="EOG42" s="213"/>
      <c r="EOH42" s="213"/>
      <c r="EOI42" s="213"/>
      <c r="EOJ42" s="213"/>
      <c r="EOK42" s="213"/>
      <c r="EOL42" s="213"/>
      <c r="EOM42" s="213"/>
      <c r="EON42" s="213"/>
      <c r="EOO42" s="213"/>
      <c r="EOP42" s="213"/>
      <c r="EOQ42" s="213"/>
      <c r="EOR42" s="213"/>
      <c r="EOS42" s="213"/>
      <c r="EOT42" s="213"/>
      <c r="EOU42" s="213"/>
      <c r="EOV42" s="213"/>
      <c r="EOW42" s="213"/>
      <c r="EOX42" s="213"/>
      <c r="EOY42" s="213"/>
      <c r="EOZ42" s="213"/>
      <c r="EPA42" s="213"/>
      <c r="EPB42" s="213"/>
      <c r="EPC42" s="213"/>
      <c r="EPD42" s="213"/>
      <c r="EPE42" s="213"/>
      <c r="EPF42" s="213"/>
      <c r="EPG42" s="213"/>
      <c r="EPH42" s="213"/>
      <c r="EPI42" s="213"/>
      <c r="EPJ42" s="213"/>
      <c r="EPK42" s="213"/>
      <c r="EPL42" s="213"/>
      <c r="EPM42" s="213"/>
      <c r="EPN42" s="213"/>
      <c r="EPO42" s="213"/>
      <c r="EPP42" s="213"/>
      <c r="EPQ42" s="213"/>
      <c r="EPR42" s="213"/>
      <c r="EPS42" s="213"/>
      <c r="EPT42" s="213"/>
      <c r="EPU42" s="213"/>
      <c r="EPV42" s="213"/>
      <c r="EPW42" s="213"/>
      <c r="EPX42" s="213"/>
      <c r="EPY42" s="213"/>
      <c r="EPZ42" s="213"/>
      <c r="EQA42" s="213"/>
      <c r="EQB42" s="213"/>
      <c r="EQC42" s="213"/>
      <c r="EQD42" s="213"/>
      <c r="EQE42" s="213"/>
      <c r="EQF42" s="213"/>
      <c r="EQG42" s="213"/>
      <c r="EQH42" s="213"/>
      <c r="EQI42" s="213"/>
      <c r="EQJ42" s="213"/>
      <c r="EQK42" s="213"/>
      <c r="EQL42" s="213"/>
      <c r="EQM42" s="213"/>
      <c r="EQN42" s="213"/>
      <c r="EQO42" s="213"/>
      <c r="EQP42" s="213"/>
      <c r="EQQ42" s="213"/>
      <c r="EQR42" s="213"/>
      <c r="EQS42" s="213"/>
      <c r="EQT42" s="213"/>
      <c r="EQU42" s="213"/>
      <c r="EQV42" s="213"/>
      <c r="EQW42" s="213"/>
      <c r="EQX42" s="213"/>
      <c r="EQY42" s="213"/>
      <c r="EQZ42" s="213"/>
      <c r="ERA42" s="213"/>
      <c r="ERB42" s="213"/>
      <c r="ERC42" s="213"/>
      <c r="ERD42" s="213"/>
      <c r="ERE42" s="213"/>
      <c r="ERF42" s="213"/>
      <c r="ERG42" s="213"/>
      <c r="ERH42" s="213"/>
      <c r="ERI42" s="213"/>
      <c r="ERJ42" s="213"/>
      <c r="ERK42" s="213"/>
      <c r="ERL42" s="213"/>
      <c r="ERM42" s="213"/>
      <c r="ERN42" s="213"/>
      <c r="ERO42" s="213"/>
      <c r="ERP42" s="213"/>
      <c r="ERQ42" s="213"/>
      <c r="ERR42" s="213"/>
      <c r="ERS42" s="213"/>
      <c r="ERT42" s="213"/>
      <c r="ERU42" s="213"/>
      <c r="ERV42" s="213"/>
      <c r="ERW42" s="213"/>
      <c r="ERX42" s="213"/>
      <c r="ERY42" s="213"/>
      <c r="ERZ42" s="213"/>
      <c r="ESA42" s="213"/>
      <c r="ESB42" s="213"/>
      <c r="ESC42" s="213"/>
      <c r="ESD42" s="213"/>
      <c r="ESE42" s="213"/>
      <c r="ESF42" s="213"/>
      <c r="ESG42" s="213"/>
      <c r="ESH42" s="213"/>
      <c r="ESI42" s="213"/>
      <c r="ESJ42" s="213"/>
      <c r="ESK42" s="213"/>
      <c r="ESL42" s="213"/>
      <c r="ESM42" s="213"/>
      <c r="ESN42" s="213"/>
      <c r="ESO42" s="213"/>
      <c r="ESP42" s="213"/>
      <c r="ESQ42" s="213"/>
      <c r="ESR42" s="213"/>
      <c r="ESS42" s="213"/>
      <c r="EST42" s="213"/>
      <c r="ESU42" s="213"/>
      <c r="ESV42" s="213"/>
      <c r="ESW42" s="213"/>
      <c r="ESX42" s="213"/>
      <c r="ESY42" s="213"/>
      <c r="ESZ42" s="213"/>
      <c r="ETA42" s="213"/>
      <c r="ETB42" s="213"/>
      <c r="ETC42" s="213"/>
      <c r="ETD42" s="213"/>
      <c r="ETE42" s="213"/>
      <c r="ETF42" s="213"/>
      <c r="ETG42" s="213"/>
      <c r="ETH42" s="213"/>
      <c r="ETI42" s="213"/>
      <c r="ETJ42" s="213"/>
      <c r="ETK42" s="213"/>
      <c r="ETL42" s="213"/>
      <c r="ETM42" s="213"/>
      <c r="ETN42" s="213"/>
      <c r="ETO42" s="213"/>
      <c r="ETP42" s="213"/>
      <c r="ETQ42" s="213"/>
      <c r="ETR42" s="213"/>
      <c r="ETS42" s="213"/>
      <c r="ETT42" s="213"/>
      <c r="ETU42" s="213"/>
      <c r="ETV42" s="213"/>
      <c r="ETW42" s="213"/>
      <c r="ETX42" s="213"/>
      <c r="ETY42" s="213"/>
      <c r="ETZ42" s="213"/>
      <c r="EUA42" s="213"/>
      <c r="EUB42" s="213"/>
      <c r="EUC42" s="213"/>
      <c r="EUD42" s="213"/>
      <c r="EUE42" s="213"/>
      <c r="EUF42" s="213"/>
      <c r="EUG42" s="213"/>
      <c r="EUH42" s="213"/>
      <c r="EUI42" s="213"/>
      <c r="EUJ42" s="213"/>
      <c r="EUK42" s="213"/>
      <c r="EUL42" s="213"/>
      <c r="EUM42" s="213"/>
      <c r="EUN42" s="213"/>
      <c r="EUO42" s="213"/>
      <c r="EUP42" s="213"/>
      <c r="EUQ42" s="213"/>
      <c r="EUR42" s="213"/>
      <c r="EUS42" s="213"/>
      <c r="EUT42" s="213"/>
      <c r="EUU42" s="213"/>
      <c r="EUV42" s="213"/>
      <c r="EUW42" s="213"/>
      <c r="EUX42" s="213"/>
      <c r="EUY42" s="213"/>
      <c r="EUZ42" s="213"/>
      <c r="EVA42" s="213"/>
      <c r="EVB42" s="213"/>
      <c r="EVC42" s="213"/>
      <c r="EVD42" s="213"/>
      <c r="EVE42" s="213"/>
      <c r="EVF42" s="213"/>
      <c r="EVG42" s="213"/>
      <c r="EVH42" s="213"/>
      <c r="EVI42" s="213"/>
      <c r="EVJ42" s="213"/>
      <c r="EVK42" s="213"/>
      <c r="EVL42" s="213"/>
      <c r="EVM42" s="213"/>
      <c r="EVN42" s="213"/>
      <c r="EVO42" s="213"/>
      <c r="EVP42" s="213"/>
      <c r="EVQ42" s="213"/>
      <c r="EVR42" s="213"/>
      <c r="EVS42" s="213"/>
      <c r="EVT42" s="213"/>
      <c r="EVU42" s="213"/>
      <c r="EVV42" s="213"/>
      <c r="EVW42" s="213"/>
      <c r="EVX42" s="213"/>
      <c r="EVY42" s="213"/>
      <c r="EVZ42" s="213"/>
      <c r="EWA42" s="213"/>
      <c r="EWB42" s="213"/>
      <c r="EWC42" s="213"/>
      <c r="EWD42" s="213"/>
      <c r="EWE42" s="213"/>
      <c r="EWF42" s="213"/>
      <c r="EWG42" s="213"/>
      <c r="EWH42" s="213"/>
      <c r="EWI42" s="213"/>
      <c r="EWJ42" s="213"/>
      <c r="EWK42" s="213"/>
      <c r="EWL42" s="213"/>
      <c r="EWM42" s="213"/>
      <c r="EWN42" s="213"/>
      <c r="EWO42" s="213"/>
      <c r="EWP42" s="213"/>
      <c r="EWQ42" s="213"/>
      <c r="EWR42" s="213"/>
      <c r="EWS42" s="213"/>
      <c r="EWT42" s="213"/>
      <c r="EWU42" s="213"/>
      <c r="EWV42" s="213"/>
      <c r="EWW42" s="213"/>
      <c r="EWX42" s="213"/>
      <c r="EWY42" s="213"/>
      <c r="EWZ42" s="213"/>
      <c r="EXA42" s="213"/>
      <c r="EXB42" s="213"/>
      <c r="EXC42" s="213"/>
      <c r="EXD42" s="213"/>
      <c r="EXE42" s="213"/>
      <c r="EXF42" s="213"/>
      <c r="EXG42" s="213"/>
      <c r="EXH42" s="213"/>
      <c r="EXI42" s="213"/>
      <c r="EXJ42" s="213"/>
      <c r="EXK42" s="213"/>
      <c r="EXL42" s="213"/>
      <c r="EXM42" s="213"/>
      <c r="EXN42" s="213"/>
      <c r="EXO42" s="213"/>
      <c r="EXP42" s="213"/>
      <c r="EXQ42" s="213"/>
      <c r="EXR42" s="213"/>
      <c r="EXS42" s="213"/>
      <c r="EXT42" s="213"/>
      <c r="EXU42" s="213"/>
      <c r="EXV42" s="213"/>
      <c r="EXW42" s="213"/>
      <c r="EXX42" s="213"/>
      <c r="EXY42" s="213"/>
      <c r="EXZ42" s="213"/>
      <c r="EYA42" s="213"/>
      <c r="EYB42" s="213"/>
      <c r="EYC42" s="213"/>
      <c r="EYD42" s="213"/>
      <c r="EYE42" s="213"/>
      <c r="EYF42" s="213"/>
      <c r="EYG42" s="213"/>
      <c r="EYH42" s="213"/>
      <c r="EYI42" s="213"/>
      <c r="EYJ42" s="213"/>
      <c r="EYK42" s="213"/>
      <c r="EYL42" s="213"/>
      <c r="EYM42" s="213"/>
      <c r="EYN42" s="213"/>
      <c r="EYO42" s="213"/>
      <c r="EYP42" s="213"/>
      <c r="EYQ42" s="213"/>
      <c r="EYR42" s="213"/>
      <c r="EYS42" s="213"/>
      <c r="EYT42" s="213"/>
      <c r="EYU42" s="213"/>
      <c r="EYV42" s="213"/>
      <c r="EYW42" s="213"/>
      <c r="EYX42" s="213"/>
      <c r="EYY42" s="213"/>
      <c r="EYZ42" s="213"/>
      <c r="EZA42" s="213"/>
      <c r="EZB42" s="213"/>
      <c r="EZC42" s="213"/>
      <c r="EZD42" s="213"/>
      <c r="EZE42" s="213"/>
      <c r="EZF42" s="213"/>
      <c r="EZG42" s="213"/>
      <c r="EZH42" s="213"/>
      <c r="EZI42" s="213"/>
      <c r="EZJ42" s="213"/>
      <c r="EZK42" s="213"/>
      <c r="EZL42" s="213"/>
      <c r="EZM42" s="213"/>
      <c r="EZN42" s="213"/>
      <c r="EZO42" s="213"/>
      <c r="EZP42" s="213"/>
      <c r="EZQ42" s="213"/>
      <c r="EZR42" s="213"/>
      <c r="EZS42" s="213"/>
      <c r="EZT42" s="213"/>
      <c r="EZU42" s="213"/>
      <c r="EZV42" s="213"/>
      <c r="EZW42" s="213"/>
      <c r="EZX42" s="213"/>
      <c r="EZY42" s="213"/>
      <c r="EZZ42" s="213"/>
      <c r="FAA42" s="213"/>
      <c r="FAB42" s="213"/>
      <c r="FAC42" s="213"/>
      <c r="FAD42" s="213"/>
      <c r="FAE42" s="213"/>
      <c r="FAF42" s="213"/>
      <c r="FAG42" s="213"/>
      <c r="FAH42" s="213"/>
      <c r="FAI42" s="213"/>
      <c r="FAJ42" s="213"/>
      <c r="FAK42" s="213"/>
      <c r="FAL42" s="213"/>
      <c r="FAM42" s="213"/>
      <c r="FAN42" s="213"/>
      <c r="FAO42" s="213"/>
      <c r="FAP42" s="213"/>
      <c r="FAQ42" s="213"/>
      <c r="FAR42" s="213"/>
      <c r="FAS42" s="213"/>
      <c r="FAT42" s="213"/>
      <c r="FAU42" s="213"/>
      <c r="FAV42" s="213"/>
      <c r="FAW42" s="213"/>
      <c r="FAX42" s="213"/>
      <c r="FAY42" s="213"/>
      <c r="FAZ42" s="213"/>
      <c r="FBA42" s="213"/>
      <c r="FBB42" s="213"/>
      <c r="FBC42" s="213"/>
      <c r="FBD42" s="213"/>
      <c r="FBE42" s="213"/>
      <c r="FBF42" s="213"/>
      <c r="FBG42" s="213"/>
      <c r="FBH42" s="213"/>
      <c r="FBI42" s="213"/>
      <c r="FBJ42" s="213"/>
      <c r="FBK42" s="213"/>
      <c r="FBL42" s="213"/>
      <c r="FBM42" s="213"/>
      <c r="FBN42" s="213"/>
      <c r="FBO42" s="213"/>
      <c r="FBP42" s="213"/>
      <c r="FBQ42" s="213"/>
      <c r="FBR42" s="213"/>
      <c r="FBS42" s="213"/>
      <c r="FBT42" s="213"/>
      <c r="FBU42" s="213"/>
      <c r="FBV42" s="213"/>
      <c r="FBW42" s="213"/>
      <c r="FBX42" s="213"/>
      <c r="FBY42" s="213"/>
      <c r="FBZ42" s="213"/>
      <c r="FCA42" s="213"/>
      <c r="FCB42" s="213"/>
      <c r="FCC42" s="213"/>
      <c r="FCD42" s="213"/>
      <c r="FCE42" s="213"/>
      <c r="FCF42" s="213"/>
      <c r="FCG42" s="213"/>
      <c r="FCH42" s="213"/>
      <c r="FCI42" s="213"/>
      <c r="FCJ42" s="213"/>
      <c r="FCK42" s="213"/>
      <c r="FCL42" s="213"/>
      <c r="FCM42" s="213"/>
      <c r="FCN42" s="213"/>
      <c r="FCO42" s="213"/>
      <c r="FCP42" s="213"/>
      <c r="FCQ42" s="213"/>
      <c r="FCR42" s="213"/>
      <c r="FCS42" s="213"/>
      <c r="FCT42" s="213"/>
      <c r="FCU42" s="213"/>
      <c r="FCV42" s="213"/>
      <c r="FCW42" s="213"/>
      <c r="FCX42" s="213"/>
      <c r="FCY42" s="213"/>
      <c r="FCZ42" s="213"/>
      <c r="FDA42" s="213"/>
      <c r="FDB42" s="213"/>
      <c r="FDC42" s="213"/>
      <c r="FDD42" s="213"/>
      <c r="FDE42" s="213"/>
      <c r="FDF42" s="213"/>
      <c r="FDG42" s="213"/>
      <c r="FDH42" s="213"/>
      <c r="FDI42" s="213"/>
      <c r="FDJ42" s="213"/>
      <c r="FDK42" s="213"/>
      <c r="FDL42" s="213"/>
      <c r="FDM42" s="213"/>
      <c r="FDN42" s="213"/>
      <c r="FDO42" s="213"/>
      <c r="FDP42" s="213"/>
      <c r="FDQ42" s="213"/>
      <c r="FDR42" s="213"/>
      <c r="FDS42" s="213"/>
      <c r="FDT42" s="213"/>
      <c r="FDU42" s="213"/>
      <c r="FDV42" s="213"/>
      <c r="FDW42" s="213"/>
      <c r="FDX42" s="213"/>
      <c r="FDY42" s="213"/>
      <c r="FDZ42" s="213"/>
      <c r="FEA42" s="213"/>
      <c r="FEB42" s="213"/>
      <c r="FEC42" s="213"/>
      <c r="FED42" s="213"/>
      <c r="FEE42" s="213"/>
      <c r="FEF42" s="213"/>
      <c r="FEG42" s="213"/>
      <c r="FEH42" s="213"/>
      <c r="FEI42" s="213"/>
      <c r="FEJ42" s="213"/>
      <c r="FEK42" s="213"/>
      <c r="FEL42" s="213"/>
      <c r="FEM42" s="213"/>
      <c r="FEN42" s="213"/>
      <c r="FEO42" s="213"/>
      <c r="FEP42" s="213"/>
      <c r="FEQ42" s="213"/>
      <c r="FER42" s="213"/>
      <c r="FES42" s="213"/>
      <c r="FET42" s="213"/>
      <c r="FEU42" s="213"/>
      <c r="FEV42" s="213"/>
      <c r="FEW42" s="213"/>
      <c r="FEX42" s="213"/>
      <c r="FEY42" s="213"/>
      <c r="FEZ42" s="213"/>
      <c r="FFA42" s="213"/>
      <c r="FFB42" s="213"/>
      <c r="FFC42" s="213"/>
      <c r="FFD42" s="213"/>
      <c r="FFE42" s="213"/>
      <c r="FFF42" s="213"/>
      <c r="FFG42" s="213"/>
      <c r="FFH42" s="213"/>
      <c r="FFI42" s="213"/>
      <c r="FFJ42" s="213"/>
      <c r="FFK42" s="213"/>
      <c r="FFL42" s="213"/>
      <c r="FFM42" s="213"/>
      <c r="FFN42" s="213"/>
      <c r="FFO42" s="213"/>
      <c r="FFP42" s="213"/>
      <c r="FFQ42" s="213"/>
      <c r="FFR42" s="213"/>
      <c r="FFS42" s="213"/>
      <c r="FFT42" s="213"/>
      <c r="FFU42" s="213"/>
      <c r="FFV42" s="213"/>
      <c r="FFW42" s="213"/>
      <c r="FFX42" s="213"/>
      <c r="FFY42" s="213"/>
      <c r="FFZ42" s="213"/>
      <c r="FGA42" s="213"/>
      <c r="FGB42" s="213"/>
      <c r="FGC42" s="213"/>
      <c r="FGD42" s="213"/>
      <c r="FGE42" s="213"/>
      <c r="FGF42" s="213"/>
      <c r="FGG42" s="213"/>
      <c r="FGH42" s="213"/>
      <c r="FGI42" s="213"/>
      <c r="FGJ42" s="213"/>
      <c r="FGK42" s="213"/>
      <c r="FGL42" s="213"/>
      <c r="FGM42" s="213"/>
      <c r="FGN42" s="213"/>
      <c r="FGO42" s="213"/>
      <c r="FGP42" s="213"/>
      <c r="FGQ42" s="213"/>
      <c r="FGR42" s="213"/>
      <c r="FGS42" s="213"/>
      <c r="FGT42" s="213"/>
      <c r="FGU42" s="213"/>
      <c r="FGV42" s="213"/>
      <c r="FGW42" s="213"/>
      <c r="FGX42" s="213"/>
      <c r="FGY42" s="213"/>
      <c r="FGZ42" s="213"/>
      <c r="FHA42" s="213"/>
      <c r="FHB42" s="213"/>
      <c r="FHC42" s="213"/>
      <c r="FHD42" s="213"/>
      <c r="FHE42" s="213"/>
      <c r="FHF42" s="213"/>
      <c r="FHG42" s="213"/>
      <c r="FHH42" s="213"/>
      <c r="FHI42" s="213"/>
      <c r="FHJ42" s="213"/>
      <c r="FHK42" s="213"/>
      <c r="FHL42" s="213"/>
      <c r="FHM42" s="213"/>
      <c r="FHN42" s="213"/>
      <c r="FHO42" s="213"/>
      <c r="FHP42" s="213"/>
      <c r="FHQ42" s="213"/>
      <c r="FHR42" s="213"/>
      <c r="FHS42" s="213"/>
      <c r="FHT42" s="213"/>
      <c r="FHU42" s="213"/>
      <c r="FHV42" s="213"/>
      <c r="FHW42" s="213"/>
      <c r="FHX42" s="213"/>
      <c r="FHY42" s="213"/>
      <c r="FHZ42" s="213"/>
      <c r="FIA42" s="213"/>
      <c r="FIB42" s="213"/>
      <c r="FIC42" s="213"/>
      <c r="FID42" s="213"/>
      <c r="FIE42" s="213"/>
      <c r="FIF42" s="213"/>
      <c r="FIG42" s="213"/>
      <c r="FIH42" s="213"/>
      <c r="FII42" s="213"/>
      <c r="FIJ42" s="213"/>
      <c r="FIK42" s="213"/>
      <c r="FIL42" s="213"/>
      <c r="FIM42" s="213"/>
      <c r="FIN42" s="213"/>
      <c r="FIO42" s="213"/>
      <c r="FIP42" s="213"/>
      <c r="FIQ42" s="213"/>
      <c r="FIR42" s="213"/>
      <c r="FIS42" s="213"/>
      <c r="FIT42" s="213"/>
      <c r="FIU42" s="213"/>
      <c r="FIV42" s="213"/>
      <c r="FIW42" s="213"/>
      <c r="FIX42" s="213"/>
      <c r="FIY42" s="213"/>
      <c r="FIZ42" s="213"/>
      <c r="FJA42" s="213"/>
      <c r="FJB42" s="213"/>
      <c r="FJC42" s="213"/>
      <c r="FJD42" s="213"/>
      <c r="FJE42" s="213"/>
      <c r="FJF42" s="213"/>
      <c r="FJG42" s="213"/>
      <c r="FJH42" s="213"/>
      <c r="FJI42" s="213"/>
      <c r="FJJ42" s="213"/>
      <c r="FJK42" s="213"/>
      <c r="FJL42" s="213"/>
      <c r="FJM42" s="213"/>
      <c r="FJN42" s="213"/>
      <c r="FJO42" s="213"/>
      <c r="FJP42" s="213"/>
      <c r="FJQ42" s="213"/>
      <c r="FJR42" s="213"/>
      <c r="FJS42" s="213"/>
      <c r="FJT42" s="213"/>
      <c r="FJU42" s="213"/>
      <c r="FJV42" s="213"/>
      <c r="FJW42" s="213"/>
      <c r="FJX42" s="213"/>
      <c r="FJY42" s="213"/>
      <c r="FJZ42" s="213"/>
      <c r="FKA42" s="213"/>
      <c r="FKB42" s="213"/>
      <c r="FKC42" s="213"/>
      <c r="FKD42" s="213"/>
      <c r="FKE42" s="213"/>
      <c r="FKF42" s="213"/>
      <c r="FKG42" s="213"/>
      <c r="FKH42" s="213"/>
      <c r="FKI42" s="213"/>
      <c r="FKJ42" s="213"/>
      <c r="FKK42" s="213"/>
      <c r="FKL42" s="213"/>
      <c r="FKM42" s="213"/>
      <c r="FKN42" s="213"/>
      <c r="FKO42" s="213"/>
      <c r="FKP42" s="213"/>
      <c r="FKQ42" s="213"/>
      <c r="FKR42" s="213"/>
      <c r="FKS42" s="213"/>
      <c r="FKT42" s="213"/>
      <c r="FKU42" s="213"/>
      <c r="FKV42" s="213"/>
      <c r="FKW42" s="213"/>
      <c r="FKX42" s="213"/>
      <c r="FKY42" s="213"/>
      <c r="FKZ42" s="213"/>
      <c r="FLA42" s="213"/>
      <c r="FLB42" s="213"/>
      <c r="FLC42" s="213"/>
      <c r="FLD42" s="213"/>
      <c r="FLE42" s="213"/>
      <c r="FLF42" s="213"/>
      <c r="FLG42" s="213"/>
      <c r="FLH42" s="213"/>
      <c r="FLI42" s="213"/>
      <c r="FLJ42" s="213"/>
      <c r="FLK42" s="213"/>
      <c r="FLL42" s="213"/>
      <c r="FLM42" s="213"/>
      <c r="FLN42" s="213"/>
      <c r="FLO42" s="213"/>
      <c r="FLP42" s="213"/>
      <c r="FLQ42" s="213"/>
      <c r="FLR42" s="213"/>
      <c r="FLS42" s="213"/>
      <c r="FLT42" s="213"/>
      <c r="FLU42" s="213"/>
      <c r="FLV42" s="213"/>
      <c r="FLW42" s="213"/>
      <c r="FLX42" s="213"/>
      <c r="FLY42" s="213"/>
      <c r="FLZ42" s="213"/>
      <c r="FMA42" s="213"/>
      <c r="FMB42" s="213"/>
      <c r="FMC42" s="213"/>
      <c r="FMD42" s="213"/>
      <c r="FME42" s="213"/>
      <c r="FMF42" s="213"/>
      <c r="FMG42" s="213"/>
      <c r="FMH42" s="213"/>
      <c r="FMI42" s="213"/>
      <c r="FMJ42" s="213"/>
      <c r="FMK42" s="213"/>
      <c r="FML42" s="213"/>
      <c r="FMM42" s="213"/>
      <c r="FMN42" s="213"/>
      <c r="FMO42" s="213"/>
      <c r="FMP42" s="213"/>
      <c r="FMQ42" s="213"/>
      <c r="FMR42" s="213"/>
      <c r="FMS42" s="213"/>
      <c r="FMT42" s="213"/>
      <c r="FMU42" s="213"/>
      <c r="FMV42" s="213"/>
      <c r="FMW42" s="213"/>
      <c r="FMX42" s="213"/>
      <c r="FMY42" s="213"/>
      <c r="FMZ42" s="213"/>
      <c r="FNA42" s="213"/>
      <c r="FNB42" s="213"/>
      <c r="FNC42" s="213"/>
      <c r="FND42" s="213"/>
      <c r="FNE42" s="213"/>
      <c r="FNF42" s="213"/>
      <c r="FNG42" s="213"/>
      <c r="FNH42" s="213"/>
      <c r="FNI42" s="213"/>
      <c r="FNJ42" s="213"/>
      <c r="FNK42" s="213"/>
      <c r="FNL42" s="213"/>
      <c r="FNM42" s="213"/>
      <c r="FNN42" s="213"/>
      <c r="FNO42" s="213"/>
      <c r="FNP42" s="213"/>
      <c r="FNQ42" s="213"/>
      <c r="FNR42" s="213"/>
      <c r="FNS42" s="213"/>
      <c r="FNT42" s="213"/>
      <c r="FNU42" s="213"/>
      <c r="FNV42" s="213"/>
      <c r="FNW42" s="213"/>
      <c r="FNX42" s="213"/>
      <c r="FNY42" s="213"/>
      <c r="FNZ42" s="213"/>
      <c r="FOA42" s="213"/>
      <c r="FOB42" s="213"/>
      <c r="FOC42" s="213"/>
      <c r="FOD42" s="213"/>
      <c r="FOE42" s="213"/>
      <c r="FOF42" s="213"/>
      <c r="FOG42" s="213"/>
      <c r="FOH42" s="213"/>
      <c r="FOI42" s="213"/>
      <c r="FOJ42" s="213"/>
      <c r="FOK42" s="213"/>
      <c r="FOL42" s="213"/>
      <c r="FOM42" s="213"/>
      <c r="FON42" s="213"/>
      <c r="FOO42" s="213"/>
      <c r="FOP42" s="213"/>
      <c r="FOQ42" s="213"/>
      <c r="FOR42" s="213"/>
      <c r="FOS42" s="213"/>
      <c r="FOT42" s="213"/>
      <c r="FOU42" s="213"/>
      <c r="FOV42" s="213"/>
      <c r="FOW42" s="213"/>
      <c r="FOX42" s="213"/>
      <c r="FOY42" s="213"/>
      <c r="FOZ42" s="213"/>
      <c r="FPA42" s="213"/>
      <c r="FPB42" s="213"/>
      <c r="FPC42" s="213"/>
      <c r="FPD42" s="213"/>
      <c r="FPE42" s="213"/>
      <c r="FPF42" s="213"/>
      <c r="FPG42" s="213"/>
      <c r="FPH42" s="213"/>
      <c r="FPI42" s="213"/>
      <c r="FPJ42" s="213"/>
      <c r="FPK42" s="213"/>
      <c r="FPL42" s="213"/>
      <c r="FPM42" s="213"/>
      <c r="FPN42" s="213"/>
      <c r="FPO42" s="213"/>
      <c r="FPP42" s="213"/>
      <c r="FPQ42" s="213"/>
      <c r="FPR42" s="213"/>
      <c r="FPS42" s="213"/>
      <c r="FPT42" s="213"/>
      <c r="FPU42" s="213"/>
      <c r="FPV42" s="213"/>
      <c r="FPW42" s="213"/>
      <c r="FPX42" s="213"/>
      <c r="FPY42" s="213"/>
      <c r="FPZ42" s="213"/>
      <c r="FQA42" s="213"/>
      <c r="FQB42" s="213"/>
      <c r="FQC42" s="213"/>
      <c r="FQD42" s="213"/>
      <c r="FQE42" s="213"/>
      <c r="FQF42" s="213"/>
      <c r="FQG42" s="213"/>
      <c r="FQH42" s="213"/>
      <c r="FQI42" s="213"/>
      <c r="FQJ42" s="213"/>
      <c r="FQK42" s="213"/>
      <c r="FQL42" s="213"/>
      <c r="FQM42" s="213"/>
      <c r="FQN42" s="213"/>
      <c r="FQO42" s="213"/>
      <c r="FQP42" s="213"/>
      <c r="FQQ42" s="213"/>
      <c r="FQR42" s="213"/>
      <c r="FQS42" s="213"/>
      <c r="FQT42" s="213"/>
      <c r="FQU42" s="213"/>
      <c r="FQV42" s="213"/>
      <c r="FQW42" s="213"/>
      <c r="FQX42" s="213"/>
      <c r="FQY42" s="213"/>
      <c r="FQZ42" s="213"/>
      <c r="FRA42" s="213"/>
      <c r="FRB42" s="213"/>
      <c r="FRC42" s="213"/>
      <c r="FRD42" s="213"/>
      <c r="FRE42" s="213"/>
      <c r="FRF42" s="213"/>
      <c r="FRG42" s="213"/>
      <c r="FRH42" s="213"/>
      <c r="FRI42" s="213"/>
      <c r="FRJ42" s="213"/>
      <c r="FRK42" s="213"/>
      <c r="FRL42" s="213"/>
      <c r="FRM42" s="213"/>
      <c r="FRN42" s="213"/>
      <c r="FRO42" s="213"/>
      <c r="FRP42" s="213"/>
      <c r="FRQ42" s="213"/>
      <c r="FRR42" s="213"/>
      <c r="FRS42" s="213"/>
      <c r="FRT42" s="213"/>
      <c r="FRU42" s="213"/>
      <c r="FRV42" s="213"/>
      <c r="FRW42" s="213"/>
      <c r="FRX42" s="213"/>
      <c r="FRY42" s="213"/>
      <c r="FRZ42" s="213"/>
      <c r="FSA42" s="213"/>
      <c r="FSB42" s="213"/>
      <c r="FSC42" s="213"/>
      <c r="FSD42" s="213"/>
      <c r="FSE42" s="213"/>
      <c r="FSF42" s="213"/>
      <c r="FSG42" s="213"/>
      <c r="FSH42" s="213"/>
      <c r="FSI42" s="213"/>
      <c r="FSJ42" s="213"/>
      <c r="FSK42" s="213"/>
      <c r="FSL42" s="213"/>
      <c r="FSM42" s="213"/>
      <c r="FSN42" s="213"/>
      <c r="FSO42" s="213"/>
      <c r="FSP42" s="213"/>
      <c r="FSQ42" s="213"/>
      <c r="FSR42" s="213"/>
      <c r="FSS42" s="213"/>
      <c r="FST42" s="213"/>
      <c r="FSU42" s="213"/>
      <c r="FSV42" s="213"/>
      <c r="FSW42" s="213"/>
      <c r="FSX42" s="213"/>
      <c r="FSY42" s="213"/>
      <c r="FSZ42" s="213"/>
      <c r="FTA42" s="213"/>
      <c r="FTB42" s="213"/>
      <c r="FTC42" s="213"/>
      <c r="FTD42" s="213"/>
      <c r="FTE42" s="213"/>
      <c r="FTF42" s="213"/>
      <c r="FTG42" s="213"/>
      <c r="FTH42" s="213"/>
      <c r="FTI42" s="213"/>
      <c r="FTJ42" s="213"/>
      <c r="FTK42" s="213"/>
      <c r="FTL42" s="213"/>
      <c r="FTM42" s="213"/>
      <c r="FTN42" s="213"/>
      <c r="FTO42" s="213"/>
      <c r="FTP42" s="213"/>
      <c r="FTQ42" s="213"/>
      <c r="FTR42" s="213"/>
      <c r="FTS42" s="213"/>
      <c r="FTT42" s="213"/>
      <c r="FTU42" s="213"/>
      <c r="FTV42" s="213"/>
      <c r="FTW42" s="213"/>
      <c r="FTX42" s="213"/>
      <c r="FTY42" s="213"/>
      <c r="FTZ42" s="213"/>
      <c r="FUA42" s="213"/>
      <c r="FUB42" s="213"/>
      <c r="FUC42" s="213"/>
      <c r="FUD42" s="213"/>
      <c r="FUE42" s="213"/>
      <c r="FUF42" s="213"/>
      <c r="FUG42" s="213"/>
      <c r="FUH42" s="213"/>
      <c r="FUI42" s="213"/>
      <c r="FUJ42" s="213"/>
      <c r="FUK42" s="213"/>
      <c r="FUL42" s="213"/>
      <c r="FUM42" s="213"/>
      <c r="FUN42" s="213"/>
      <c r="FUO42" s="213"/>
      <c r="FUP42" s="213"/>
      <c r="FUQ42" s="213"/>
      <c r="FUR42" s="213"/>
      <c r="FUS42" s="213"/>
      <c r="FUT42" s="213"/>
      <c r="FUU42" s="213"/>
      <c r="FUV42" s="213"/>
      <c r="FUW42" s="213"/>
      <c r="FUX42" s="213"/>
      <c r="FUY42" s="213"/>
      <c r="FUZ42" s="213"/>
      <c r="FVA42" s="213"/>
      <c r="FVB42" s="213"/>
      <c r="FVC42" s="213"/>
      <c r="FVD42" s="213"/>
      <c r="FVE42" s="213"/>
      <c r="FVF42" s="213"/>
      <c r="FVG42" s="213"/>
      <c r="FVH42" s="213"/>
      <c r="FVI42" s="213"/>
      <c r="FVJ42" s="213"/>
      <c r="FVK42" s="213"/>
      <c r="FVL42" s="213"/>
      <c r="FVM42" s="213"/>
      <c r="FVN42" s="213"/>
      <c r="FVO42" s="213"/>
      <c r="FVP42" s="213"/>
      <c r="FVQ42" s="213"/>
      <c r="FVR42" s="213"/>
      <c r="FVS42" s="213"/>
      <c r="FVT42" s="213"/>
      <c r="FVU42" s="213"/>
      <c r="FVV42" s="213"/>
      <c r="FVW42" s="213"/>
      <c r="FVX42" s="213"/>
      <c r="FVY42" s="213"/>
      <c r="FVZ42" s="213"/>
      <c r="FWA42" s="213"/>
      <c r="FWB42" s="213"/>
      <c r="FWC42" s="213"/>
      <c r="FWD42" s="213"/>
      <c r="FWE42" s="213"/>
      <c r="FWF42" s="213"/>
      <c r="FWG42" s="213"/>
      <c r="FWH42" s="213"/>
      <c r="FWI42" s="213"/>
      <c r="FWJ42" s="213"/>
      <c r="FWK42" s="213"/>
      <c r="FWL42" s="213"/>
      <c r="FWM42" s="213"/>
      <c r="FWN42" s="213"/>
      <c r="FWO42" s="213"/>
      <c r="FWP42" s="213"/>
      <c r="FWQ42" s="213"/>
      <c r="FWR42" s="213"/>
      <c r="FWS42" s="213"/>
      <c r="FWT42" s="213"/>
      <c r="FWU42" s="213"/>
      <c r="FWV42" s="213"/>
      <c r="FWW42" s="213"/>
      <c r="FWX42" s="213"/>
      <c r="FWY42" s="213"/>
      <c r="FWZ42" s="213"/>
      <c r="FXA42" s="213"/>
      <c r="FXB42" s="213"/>
      <c r="FXC42" s="213"/>
      <c r="FXD42" s="213"/>
      <c r="FXE42" s="213"/>
      <c r="FXF42" s="213"/>
      <c r="FXG42" s="213"/>
      <c r="FXH42" s="213"/>
      <c r="FXI42" s="213"/>
      <c r="FXJ42" s="213"/>
      <c r="FXK42" s="213"/>
      <c r="FXL42" s="213"/>
      <c r="FXM42" s="213"/>
      <c r="FXN42" s="213"/>
      <c r="FXO42" s="213"/>
      <c r="FXP42" s="213"/>
      <c r="FXQ42" s="213"/>
      <c r="FXR42" s="213"/>
      <c r="FXS42" s="213"/>
      <c r="FXT42" s="213"/>
      <c r="FXU42" s="213"/>
      <c r="FXV42" s="213"/>
      <c r="FXW42" s="213"/>
      <c r="FXX42" s="213"/>
      <c r="FXY42" s="213"/>
      <c r="FXZ42" s="213"/>
      <c r="FYA42" s="213"/>
      <c r="FYB42" s="213"/>
      <c r="FYC42" s="213"/>
      <c r="FYD42" s="213"/>
      <c r="FYE42" s="213"/>
      <c r="FYF42" s="213"/>
      <c r="FYG42" s="213"/>
      <c r="FYH42" s="213"/>
      <c r="FYI42" s="213"/>
      <c r="FYJ42" s="213"/>
      <c r="FYK42" s="213"/>
      <c r="FYL42" s="213"/>
      <c r="FYM42" s="213"/>
      <c r="FYN42" s="213"/>
      <c r="FYO42" s="213"/>
      <c r="FYP42" s="213"/>
      <c r="FYQ42" s="213"/>
      <c r="FYR42" s="213"/>
      <c r="FYS42" s="213"/>
      <c r="FYT42" s="213"/>
      <c r="FYU42" s="213"/>
      <c r="FYV42" s="213"/>
      <c r="FYW42" s="213"/>
      <c r="FYX42" s="213"/>
      <c r="FYY42" s="213"/>
      <c r="FYZ42" s="213"/>
      <c r="FZA42" s="213"/>
      <c r="FZB42" s="213"/>
      <c r="FZC42" s="213"/>
      <c r="FZD42" s="213"/>
      <c r="FZE42" s="213"/>
      <c r="FZF42" s="213"/>
      <c r="FZG42" s="213"/>
      <c r="FZH42" s="213"/>
      <c r="FZI42" s="213"/>
      <c r="FZJ42" s="213"/>
      <c r="FZK42" s="213"/>
      <c r="FZL42" s="213"/>
      <c r="FZM42" s="213"/>
      <c r="FZN42" s="213"/>
      <c r="FZO42" s="213"/>
      <c r="FZP42" s="213"/>
      <c r="FZQ42" s="213"/>
      <c r="FZR42" s="213"/>
      <c r="FZS42" s="213"/>
      <c r="FZT42" s="213"/>
      <c r="FZU42" s="213"/>
      <c r="FZV42" s="213"/>
      <c r="FZW42" s="213"/>
      <c r="FZX42" s="213"/>
      <c r="FZY42" s="213"/>
      <c r="FZZ42" s="213"/>
      <c r="GAA42" s="213"/>
      <c r="GAB42" s="213"/>
      <c r="GAC42" s="213"/>
      <c r="GAD42" s="213"/>
      <c r="GAE42" s="213"/>
      <c r="GAF42" s="213"/>
      <c r="GAG42" s="213"/>
      <c r="GAH42" s="213"/>
      <c r="GAI42" s="213"/>
      <c r="GAJ42" s="213"/>
      <c r="GAK42" s="213"/>
      <c r="GAL42" s="213"/>
      <c r="GAM42" s="213"/>
      <c r="GAN42" s="213"/>
      <c r="GAO42" s="213"/>
      <c r="GAP42" s="213"/>
      <c r="GAQ42" s="213"/>
      <c r="GAR42" s="213"/>
      <c r="GAS42" s="213"/>
      <c r="GAT42" s="213"/>
      <c r="GAU42" s="213"/>
      <c r="GAV42" s="213"/>
      <c r="GAW42" s="213"/>
      <c r="GAX42" s="213"/>
      <c r="GAY42" s="213"/>
      <c r="GAZ42" s="213"/>
      <c r="GBA42" s="213"/>
      <c r="GBB42" s="213"/>
      <c r="GBC42" s="213"/>
      <c r="GBD42" s="213"/>
      <c r="GBE42" s="213"/>
      <c r="GBF42" s="213"/>
      <c r="GBG42" s="213"/>
      <c r="GBH42" s="213"/>
      <c r="GBI42" s="213"/>
      <c r="GBJ42" s="213"/>
      <c r="GBK42" s="213"/>
      <c r="GBL42" s="213"/>
      <c r="GBM42" s="213"/>
      <c r="GBN42" s="213"/>
      <c r="GBO42" s="213"/>
      <c r="GBP42" s="213"/>
      <c r="GBQ42" s="213"/>
      <c r="GBR42" s="213"/>
      <c r="GBS42" s="213"/>
      <c r="GBT42" s="213"/>
      <c r="GBU42" s="213"/>
      <c r="GBV42" s="213"/>
      <c r="GBW42" s="213"/>
      <c r="GBX42" s="213"/>
      <c r="GBY42" s="213"/>
      <c r="GBZ42" s="213"/>
      <c r="GCA42" s="213"/>
      <c r="GCB42" s="213"/>
      <c r="GCC42" s="213"/>
      <c r="GCD42" s="213"/>
      <c r="GCE42" s="213"/>
      <c r="GCF42" s="213"/>
      <c r="GCG42" s="213"/>
      <c r="GCH42" s="213"/>
      <c r="GCI42" s="213"/>
      <c r="GCJ42" s="213"/>
      <c r="GCK42" s="213"/>
      <c r="GCL42" s="213"/>
      <c r="GCM42" s="213"/>
      <c r="GCN42" s="213"/>
      <c r="GCO42" s="213"/>
      <c r="GCP42" s="213"/>
      <c r="GCQ42" s="213"/>
      <c r="GCR42" s="213"/>
      <c r="GCS42" s="213"/>
      <c r="GCT42" s="213"/>
      <c r="GCU42" s="213"/>
      <c r="GCV42" s="213"/>
      <c r="GCW42" s="213"/>
      <c r="GCX42" s="213"/>
      <c r="GCY42" s="213"/>
      <c r="GCZ42" s="213"/>
      <c r="GDA42" s="213"/>
      <c r="GDB42" s="213"/>
      <c r="GDC42" s="213"/>
      <c r="GDD42" s="213"/>
      <c r="GDE42" s="213"/>
      <c r="GDF42" s="213"/>
      <c r="GDG42" s="213"/>
      <c r="GDH42" s="213"/>
      <c r="GDI42" s="213"/>
      <c r="GDJ42" s="213"/>
      <c r="GDK42" s="213"/>
      <c r="GDL42" s="213"/>
      <c r="GDM42" s="213"/>
      <c r="GDN42" s="213"/>
      <c r="GDO42" s="213"/>
      <c r="GDP42" s="213"/>
      <c r="GDQ42" s="213"/>
      <c r="GDR42" s="213"/>
      <c r="GDS42" s="213"/>
      <c r="GDT42" s="213"/>
      <c r="GDU42" s="213"/>
      <c r="GDV42" s="213"/>
      <c r="GDW42" s="213"/>
      <c r="GDX42" s="213"/>
      <c r="GDY42" s="213"/>
      <c r="GDZ42" s="213"/>
      <c r="GEA42" s="213"/>
      <c r="GEB42" s="213"/>
      <c r="GEC42" s="213"/>
      <c r="GED42" s="213"/>
      <c r="GEE42" s="213"/>
      <c r="GEF42" s="213"/>
      <c r="GEG42" s="213"/>
      <c r="GEH42" s="213"/>
      <c r="GEI42" s="213"/>
      <c r="GEJ42" s="213"/>
      <c r="GEK42" s="213"/>
      <c r="GEL42" s="213"/>
      <c r="GEM42" s="213"/>
      <c r="GEN42" s="213"/>
      <c r="GEO42" s="213"/>
      <c r="GEP42" s="213"/>
      <c r="GEQ42" s="213"/>
      <c r="GER42" s="213"/>
      <c r="GES42" s="213"/>
      <c r="GET42" s="213"/>
      <c r="GEU42" s="213"/>
      <c r="GEV42" s="213"/>
      <c r="GEW42" s="213"/>
      <c r="GEX42" s="213"/>
      <c r="GEY42" s="213"/>
      <c r="GEZ42" s="213"/>
      <c r="GFA42" s="213"/>
      <c r="GFB42" s="213"/>
      <c r="GFC42" s="213"/>
      <c r="GFD42" s="213"/>
      <c r="GFE42" s="213"/>
      <c r="GFF42" s="213"/>
      <c r="GFG42" s="213"/>
      <c r="GFH42" s="213"/>
      <c r="GFI42" s="213"/>
      <c r="GFJ42" s="213"/>
      <c r="GFK42" s="213"/>
      <c r="GFL42" s="213"/>
      <c r="GFM42" s="213"/>
      <c r="GFN42" s="213"/>
      <c r="GFO42" s="213"/>
      <c r="GFP42" s="213"/>
      <c r="GFQ42" s="213"/>
      <c r="GFR42" s="213"/>
      <c r="GFS42" s="213"/>
      <c r="GFT42" s="213"/>
      <c r="GFU42" s="213"/>
      <c r="GFV42" s="213"/>
      <c r="GFW42" s="213"/>
      <c r="GFX42" s="213"/>
      <c r="GFY42" s="213"/>
      <c r="GFZ42" s="213"/>
      <c r="GGA42" s="213"/>
      <c r="GGB42" s="213"/>
      <c r="GGC42" s="213"/>
      <c r="GGD42" s="213"/>
      <c r="GGE42" s="213"/>
      <c r="GGF42" s="213"/>
      <c r="GGG42" s="213"/>
      <c r="GGH42" s="213"/>
      <c r="GGI42" s="213"/>
      <c r="GGJ42" s="213"/>
      <c r="GGK42" s="213"/>
      <c r="GGL42" s="213"/>
      <c r="GGM42" s="213"/>
      <c r="GGN42" s="213"/>
      <c r="GGO42" s="213"/>
      <c r="GGP42" s="213"/>
      <c r="GGQ42" s="213"/>
      <c r="GGR42" s="213"/>
      <c r="GGS42" s="213"/>
      <c r="GGT42" s="213"/>
      <c r="GGU42" s="213"/>
      <c r="GGV42" s="213"/>
      <c r="GGW42" s="213"/>
      <c r="GGX42" s="213"/>
      <c r="GGY42" s="213"/>
      <c r="GGZ42" s="213"/>
      <c r="GHA42" s="213"/>
      <c r="GHB42" s="213"/>
      <c r="GHC42" s="213"/>
      <c r="GHD42" s="213"/>
      <c r="GHE42" s="213"/>
      <c r="GHF42" s="213"/>
      <c r="GHG42" s="213"/>
      <c r="GHH42" s="213"/>
      <c r="GHI42" s="213"/>
      <c r="GHJ42" s="213"/>
      <c r="GHK42" s="213"/>
      <c r="GHL42" s="213"/>
      <c r="GHM42" s="213"/>
      <c r="GHN42" s="213"/>
      <c r="GHO42" s="213"/>
      <c r="GHP42" s="213"/>
      <c r="GHQ42" s="213"/>
      <c r="GHR42" s="213"/>
      <c r="GHS42" s="213"/>
      <c r="GHT42" s="213"/>
      <c r="GHU42" s="213"/>
      <c r="GHV42" s="213"/>
      <c r="GHW42" s="213"/>
      <c r="GHX42" s="213"/>
      <c r="GHY42" s="213"/>
      <c r="GHZ42" s="213"/>
      <c r="GIA42" s="213"/>
      <c r="GIB42" s="213"/>
      <c r="GIC42" s="213"/>
      <c r="GID42" s="213"/>
      <c r="GIE42" s="213"/>
      <c r="GIF42" s="213"/>
      <c r="GIG42" s="213"/>
      <c r="GIH42" s="213"/>
      <c r="GII42" s="213"/>
      <c r="GIJ42" s="213"/>
      <c r="GIK42" s="213"/>
      <c r="GIL42" s="213"/>
      <c r="GIM42" s="213"/>
      <c r="GIN42" s="213"/>
      <c r="GIO42" s="213"/>
      <c r="GIP42" s="213"/>
      <c r="GIQ42" s="213"/>
      <c r="GIR42" s="213"/>
      <c r="GIS42" s="213"/>
      <c r="GIT42" s="213"/>
      <c r="GIU42" s="213"/>
      <c r="GIV42" s="213"/>
      <c r="GIW42" s="213"/>
      <c r="GIX42" s="213"/>
      <c r="GIY42" s="213"/>
      <c r="GIZ42" s="213"/>
      <c r="GJA42" s="213"/>
      <c r="GJB42" s="213"/>
      <c r="GJC42" s="213"/>
      <c r="GJD42" s="213"/>
      <c r="GJE42" s="213"/>
      <c r="GJF42" s="213"/>
      <c r="GJG42" s="213"/>
      <c r="GJH42" s="213"/>
      <c r="GJI42" s="213"/>
      <c r="GJJ42" s="213"/>
      <c r="GJK42" s="213"/>
      <c r="GJL42" s="213"/>
      <c r="GJM42" s="213"/>
      <c r="GJN42" s="213"/>
      <c r="GJO42" s="213"/>
      <c r="GJP42" s="213"/>
      <c r="GJQ42" s="213"/>
      <c r="GJR42" s="213"/>
      <c r="GJS42" s="213"/>
      <c r="GJT42" s="213"/>
      <c r="GJU42" s="213"/>
      <c r="GJV42" s="213"/>
      <c r="GJW42" s="213"/>
      <c r="GJX42" s="213"/>
      <c r="GJY42" s="213"/>
      <c r="GJZ42" s="213"/>
      <c r="GKA42" s="213"/>
      <c r="GKB42" s="213"/>
      <c r="GKC42" s="213"/>
      <c r="GKD42" s="213"/>
      <c r="GKE42" s="213"/>
      <c r="GKF42" s="213"/>
      <c r="GKG42" s="213"/>
      <c r="GKH42" s="213"/>
      <c r="GKI42" s="213"/>
      <c r="GKJ42" s="213"/>
      <c r="GKK42" s="213"/>
      <c r="GKL42" s="213"/>
      <c r="GKM42" s="213"/>
      <c r="GKN42" s="213"/>
      <c r="GKO42" s="213"/>
      <c r="GKP42" s="213"/>
      <c r="GKQ42" s="213"/>
      <c r="GKR42" s="213"/>
      <c r="GKS42" s="213"/>
      <c r="GKT42" s="213"/>
      <c r="GKU42" s="213"/>
      <c r="GKV42" s="213"/>
      <c r="GKW42" s="213"/>
      <c r="GKX42" s="213"/>
      <c r="GKY42" s="213"/>
      <c r="GKZ42" s="213"/>
      <c r="GLA42" s="213"/>
      <c r="GLB42" s="213"/>
      <c r="GLC42" s="213"/>
      <c r="GLD42" s="213"/>
      <c r="GLE42" s="213"/>
      <c r="GLF42" s="213"/>
      <c r="GLG42" s="213"/>
      <c r="GLH42" s="213"/>
      <c r="GLI42" s="213"/>
      <c r="GLJ42" s="213"/>
      <c r="GLK42" s="213"/>
      <c r="GLL42" s="213"/>
      <c r="GLM42" s="213"/>
      <c r="GLN42" s="213"/>
      <c r="GLO42" s="213"/>
      <c r="GLP42" s="213"/>
      <c r="GLQ42" s="213"/>
      <c r="GLR42" s="213"/>
      <c r="GLS42" s="213"/>
      <c r="GLT42" s="213"/>
      <c r="GLU42" s="213"/>
      <c r="GLV42" s="213"/>
      <c r="GLW42" s="213"/>
      <c r="GLX42" s="213"/>
      <c r="GLY42" s="213"/>
      <c r="GLZ42" s="213"/>
      <c r="GMA42" s="213"/>
      <c r="GMB42" s="213"/>
      <c r="GMC42" s="213"/>
      <c r="GMD42" s="213"/>
      <c r="GME42" s="213"/>
      <c r="GMF42" s="213"/>
      <c r="GMG42" s="213"/>
      <c r="GMH42" s="213"/>
      <c r="GMI42" s="213"/>
      <c r="GMJ42" s="213"/>
      <c r="GMK42" s="213"/>
      <c r="GML42" s="213"/>
      <c r="GMM42" s="213"/>
      <c r="GMN42" s="213"/>
      <c r="GMO42" s="213"/>
      <c r="GMP42" s="213"/>
      <c r="GMQ42" s="213"/>
      <c r="GMR42" s="213"/>
      <c r="GMS42" s="213"/>
      <c r="GMT42" s="213"/>
      <c r="GMU42" s="213"/>
      <c r="GMV42" s="213"/>
      <c r="GMW42" s="213"/>
      <c r="GMX42" s="213"/>
      <c r="GMY42" s="213"/>
      <c r="GMZ42" s="213"/>
      <c r="GNA42" s="213"/>
      <c r="GNB42" s="213"/>
      <c r="GNC42" s="213"/>
      <c r="GND42" s="213"/>
      <c r="GNE42" s="213"/>
      <c r="GNF42" s="213"/>
      <c r="GNG42" s="213"/>
      <c r="GNH42" s="213"/>
      <c r="GNI42" s="213"/>
      <c r="GNJ42" s="213"/>
      <c r="GNK42" s="213"/>
      <c r="GNL42" s="213"/>
      <c r="GNM42" s="213"/>
      <c r="GNN42" s="213"/>
      <c r="GNO42" s="213"/>
      <c r="GNP42" s="213"/>
      <c r="GNQ42" s="213"/>
      <c r="GNR42" s="213"/>
      <c r="GNS42" s="213"/>
      <c r="GNT42" s="213"/>
      <c r="GNU42" s="213"/>
      <c r="GNV42" s="213"/>
      <c r="GNW42" s="213"/>
      <c r="GNX42" s="213"/>
      <c r="GNY42" s="213"/>
      <c r="GNZ42" s="213"/>
      <c r="GOA42" s="213"/>
      <c r="GOB42" s="213"/>
      <c r="GOC42" s="213"/>
      <c r="GOD42" s="213"/>
      <c r="GOE42" s="213"/>
      <c r="GOF42" s="213"/>
      <c r="GOG42" s="213"/>
      <c r="GOH42" s="213"/>
      <c r="GOI42" s="213"/>
      <c r="GOJ42" s="213"/>
      <c r="GOK42" s="213"/>
      <c r="GOL42" s="213"/>
      <c r="GOM42" s="213"/>
      <c r="GON42" s="213"/>
      <c r="GOO42" s="213"/>
      <c r="GOP42" s="213"/>
      <c r="GOQ42" s="213"/>
      <c r="GOR42" s="213"/>
      <c r="GOS42" s="213"/>
      <c r="GOT42" s="213"/>
      <c r="GOU42" s="213"/>
      <c r="GOV42" s="213"/>
      <c r="GOW42" s="213"/>
      <c r="GOX42" s="213"/>
      <c r="GOY42" s="213"/>
      <c r="GOZ42" s="213"/>
      <c r="GPA42" s="213"/>
      <c r="GPB42" s="213"/>
      <c r="GPC42" s="213"/>
      <c r="GPD42" s="213"/>
      <c r="GPE42" s="213"/>
      <c r="GPF42" s="213"/>
      <c r="GPG42" s="213"/>
      <c r="GPH42" s="213"/>
      <c r="GPI42" s="213"/>
      <c r="GPJ42" s="213"/>
      <c r="GPK42" s="213"/>
      <c r="GPL42" s="213"/>
      <c r="GPM42" s="213"/>
      <c r="GPN42" s="213"/>
      <c r="GPO42" s="213"/>
      <c r="GPP42" s="213"/>
      <c r="GPQ42" s="213"/>
      <c r="GPR42" s="213"/>
      <c r="GPS42" s="213"/>
      <c r="GPT42" s="213"/>
      <c r="GPU42" s="213"/>
      <c r="GPV42" s="213"/>
      <c r="GPW42" s="213"/>
      <c r="GPX42" s="213"/>
      <c r="GPY42" s="213"/>
      <c r="GPZ42" s="213"/>
      <c r="GQA42" s="213"/>
      <c r="GQB42" s="213"/>
      <c r="GQC42" s="213"/>
      <c r="GQD42" s="213"/>
      <c r="GQE42" s="213"/>
      <c r="GQF42" s="213"/>
      <c r="GQG42" s="213"/>
      <c r="GQH42" s="213"/>
      <c r="GQI42" s="213"/>
      <c r="GQJ42" s="213"/>
      <c r="GQK42" s="213"/>
      <c r="GQL42" s="213"/>
      <c r="GQM42" s="213"/>
      <c r="GQN42" s="213"/>
      <c r="GQO42" s="213"/>
      <c r="GQP42" s="213"/>
      <c r="GQQ42" s="213"/>
      <c r="GQR42" s="213"/>
      <c r="GQS42" s="213"/>
      <c r="GQT42" s="213"/>
      <c r="GQU42" s="213"/>
      <c r="GQV42" s="213"/>
      <c r="GQW42" s="213"/>
      <c r="GQX42" s="213"/>
      <c r="GQY42" s="213"/>
      <c r="GQZ42" s="213"/>
      <c r="GRA42" s="213"/>
      <c r="GRB42" s="213"/>
      <c r="GRC42" s="213"/>
      <c r="GRD42" s="213"/>
      <c r="GRE42" s="213"/>
      <c r="GRF42" s="213"/>
      <c r="GRG42" s="213"/>
      <c r="GRH42" s="213"/>
      <c r="GRI42" s="213"/>
      <c r="GRJ42" s="213"/>
      <c r="GRK42" s="213"/>
      <c r="GRL42" s="213"/>
      <c r="GRM42" s="213"/>
      <c r="GRN42" s="213"/>
      <c r="GRO42" s="213"/>
      <c r="GRP42" s="213"/>
      <c r="GRQ42" s="213"/>
      <c r="GRR42" s="213"/>
      <c r="GRS42" s="213"/>
      <c r="GRT42" s="213"/>
      <c r="GRU42" s="213"/>
      <c r="GRV42" s="213"/>
      <c r="GRW42" s="213"/>
      <c r="GRX42" s="213"/>
      <c r="GRY42" s="213"/>
      <c r="GRZ42" s="213"/>
      <c r="GSA42" s="213"/>
      <c r="GSB42" s="213"/>
      <c r="GSC42" s="213"/>
      <c r="GSD42" s="213"/>
      <c r="GSE42" s="213"/>
      <c r="GSF42" s="213"/>
      <c r="GSG42" s="213"/>
      <c r="GSH42" s="213"/>
      <c r="GSI42" s="213"/>
      <c r="GSJ42" s="213"/>
      <c r="GSK42" s="213"/>
      <c r="GSL42" s="213"/>
      <c r="GSM42" s="213"/>
      <c r="GSN42" s="213"/>
      <c r="GSO42" s="213"/>
      <c r="GSP42" s="213"/>
      <c r="GSQ42" s="213"/>
      <c r="GSR42" s="213"/>
      <c r="GSS42" s="213"/>
      <c r="GST42" s="213"/>
      <c r="GSU42" s="213"/>
      <c r="GSV42" s="213"/>
      <c r="GSW42" s="213"/>
      <c r="GSX42" s="213"/>
      <c r="GSY42" s="213"/>
      <c r="GSZ42" s="213"/>
      <c r="GTA42" s="213"/>
      <c r="GTB42" s="213"/>
      <c r="GTC42" s="213"/>
      <c r="GTD42" s="213"/>
      <c r="GTE42" s="213"/>
      <c r="GTF42" s="213"/>
      <c r="GTG42" s="213"/>
      <c r="GTH42" s="213"/>
      <c r="GTI42" s="213"/>
      <c r="GTJ42" s="213"/>
      <c r="GTK42" s="213"/>
      <c r="GTL42" s="213"/>
      <c r="GTM42" s="213"/>
      <c r="GTN42" s="213"/>
      <c r="GTO42" s="213"/>
      <c r="GTP42" s="213"/>
      <c r="GTQ42" s="213"/>
      <c r="GTR42" s="213"/>
      <c r="GTS42" s="213"/>
      <c r="GTT42" s="213"/>
      <c r="GTU42" s="213"/>
      <c r="GTV42" s="213"/>
      <c r="GTW42" s="213"/>
      <c r="GTX42" s="213"/>
      <c r="GTY42" s="213"/>
      <c r="GTZ42" s="213"/>
      <c r="GUA42" s="213"/>
      <c r="GUB42" s="213"/>
      <c r="GUC42" s="213"/>
      <c r="GUD42" s="213"/>
      <c r="GUE42" s="213"/>
      <c r="GUF42" s="213"/>
      <c r="GUG42" s="213"/>
      <c r="GUH42" s="213"/>
      <c r="GUI42" s="213"/>
      <c r="GUJ42" s="213"/>
      <c r="GUK42" s="213"/>
      <c r="GUL42" s="213"/>
      <c r="GUM42" s="213"/>
      <c r="GUN42" s="213"/>
      <c r="GUO42" s="213"/>
      <c r="GUP42" s="213"/>
      <c r="GUQ42" s="213"/>
      <c r="GUR42" s="213"/>
      <c r="GUS42" s="213"/>
      <c r="GUT42" s="213"/>
      <c r="GUU42" s="213"/>
      <c r="GUV42" s="213"/>
      <c r="GUW42" s="213"/>
      <c r="GUX42" s="213"/>
      <c r="GUY42" s="213"/>
      <c r="GUZ42" s="213"/>
      <c r="GVA42" s="213"/>
      <c r="GVB42" s="213"/>
      <c r="GVC42" s="213"/>
      <c r="GVD42" s="213"/>
      <c r="GVE42" s="213"/>
      <c r="GVF42" s="213"/>
      <c r="GVG42" s="213"/>
      <c r="GVH42" s="213"/>
      <c r="GVI42" s="213"/>
      <c r="GVJ42" s="213"/>
      <c r="GVK42" s="213"/>
      <c r="GVL42" s="213"/>
      <c r="GVM42" s="213"/>
      <c r="GVN42" s="213"/>
      <c r="GVO42" s="213"/>
      <c r="GVP42" s="213"/>
      <c r="GVQ42" s="213"/>
      <c r="GVR42" s="213"/>
      <c r="GVS42" s="213"/>
      <c r="GVT42" s="213"/>
      <c r="GVU42" s="213"/>
      <c r="GVV42" s="213"/>
      <c r="GVW42" s="213"/>
      <c r="GVX42" s="213"/>
      <c r="GVY42" s="213"/>
      <c r="GVZ42" s="213"/>
      <c r="GWA42" s="213"/>
      <c r="GWB42" s="213"/>
      <c r="GWC42" s="213"/>
      <c r="GWD42" s="213"/>
      <c r="GWE42" s="213"/>
      <c r="GWF42" s="213"/>
      <c r="GWG42" s="213"/>
      <c r="GWH42" s="213"/>
      <c r="GWI42" s="213"/>
      <c r="GWJ42" s="213"/>
      <c r="GWK42" s="213"/>
      <c r="GWL42" s="213"/>
      <c r="GWM42" s="213"/>
      <c r="GWN42" s="213"/>
      <c r="GWO42" s="213"/>
      <c r="GWP42" s="213"/>
      <c r="GWQ42" s="213"/>
      <c r="GWR42" s="213"/>
      <c r="GWS42" s="213"/>
      <c r="GWT42" s="213"/>
      <c r="GWU42" s="213"/>
      <c r="GWV42" s="213"/>
      <c r="GWW42" s="213"/>
      <c r="GWX42" s="213"/>
      <c r="GWY42" s="213"/>
      <c r="GWZ42" s="213"/>
      <c r="GXA42" s="213"/>
      <c r="GXB42" s="213"/>
      <c r="GXC42" s="213"/>
      <c r="GXD42" s="213"/>
      <c r="GXE42" s="213"/>
      <c r="GXF42" s="213"/>
      <c r="GXG42" s="213"/>
      <c r="GXH42" s="213"/>
      <c r="GXI42" s="213"/>
      <c r="GXJ42" s="213"/>
      <c r="GXK42" s="213"/>
      <c r="GXL42" s="213"/>
      <c r="GXM42" s="213"/>
      <c r="GXN42" s="213"/>
      <c r="GXO42" s="213"/>
      <c r="GXP42" s="213"/>
      <c r="GXQ42" s="213"/>
      <c r="GXR42" s="213"/>
      <c r="GXS42" s="213"/>
      <c r="GXT42" s="213"/>
      <c r="GXU42" s="213"/>
      <c r="GXV42" s="213"/>
      <c r="GXW42" s="213"/>
      <c r="GXX42" s="213"/>
      <c r="GXY42" s="213"/>
      <c r="GXZ42" s="213"/>
      <c r="GYA42" s="213"/>
      <c r="GYB42" s="213"/>
      <c r="GYC42" s="213"/>
      <c r="GYD42" s="213"/>
      <c r="GYE42" s="213"/>
      <c r="GYF42" s="213"/>
      <c r="GYG42" s="213"/>
      <c r="GYH42" s="213"/>
      <c r="GYI42" s="213"/>
      <c r="GYJ42" s="213"/>
      <c r="GYK42" s="213"/>
      <c r="GYL42" s="213"/>
      <c r="GYM42" s="213"/>
      <c r="GYN42" s="213"/>
      <c r="GYO42" s="213"/>
      <c r="GYP42" s="213"/>
      <c r="GYQ42" s="213"/>
      <c r="GYR42" s="213"/>
      <c r="GYS42" s="213"/>
      <c r="GYT42" s="213"/>
      <c r="GYU42" s="213"/>
      <c r="GYV42" s="213"/>
      <c r="GYW42" s="213"/>
      <c r="GYX42" s="213"/>
      <c r="GYY42" s="213"/>
      <c r="GYZ42" s="213"/>
      <c r="GZA42" s="213"/>
      <c r="GZB42" s="213"/>
      <c r="GZC42" s="213"/>
      <c r="GZD42" s="213"/>
      <c r="GZE42" s="213"/>
      <c r="GZF42" s="213"/>
      <c r="GZG42" s="213"/>
      <c r="GZH42" s="213"/>
      <c r="GZI42" s="213"/>
      <c r="GZJ42" s="213"/>
      <c r="GZK42" s="213"/>
      <c r="GZL42" s="213"/>
      <c r="GZM42" s="213"/>
      <c r="GZN42" s="213"/>
      <c r="GZO42" s="213"/>
      <c r="GZP42" s="213"/>
      <c r="GZQ42" s="213"/>
      <c r="GZR42" s="213"/>
      <c r="GZS42" s="213"/>
      <c r="GZT42" s="213"/>
      <c r="GZU42" s="213"/>
      <c r="GZV42" s="213"/>
      <c r="GZW42" s="213"/>
      <c r="GZX42" s="213"/>
      <c r="GZY42" s="213"/>
      <c r="GZZ42" s="213"/>
      <c r="HAA42" s="213"/>
      <c r="HAB42" s="213"/>
      <c r="HAC42" s="213"/>
      <c r="HAD42" s="213"/>
      <c r="HAE42" s="213"/>
      <c r="HAF42" s="213"/>
      <c r="HAG42" s="213"/>
      <c r="HAH42" s="213"/>
      <c r="HAI42" s="213"/>
      <c r="HAJ42" s="213"/>
      <c r="HAK42" s="213"/>
      <c r="HAL42" s="213"/>
      <c r="HAM42" s="213"/>
      <c r="HAN42" s="213"/>
      <c r="HAO42" s="213"/>
      <c r="HAP42" s="213"/>
      <c r="HAQ42" s="213"/>
      <c r="HAR42" s="213"/>
      <c r="HAS42" s="213"/>
      <c r="HAT42" s="213"/>
      <c r="HAU42" s="213"/>
      <c r="HAV42" s="213"/>
      <c r="HAW42" s="213"/>
      <c r="HAX42" s="213"/>
      <c r="HAY42" s="213"/>
      <c r="HAZ42" s="213"/>
      <c r="HBA42" s="213"/>
      <c r="HBB42" s="213"/>
      <c r="HBC42" s="213"/>
      <c r="HBD42" s="213"/>
      <c r="HBE42" s="213"/>
      <c r="HBF42" s="213"/>
      <c r="HBG42" s="213"/>
      <c r="HBH42" s="213"/>
      <c r="HBI42" s="213"/>
      <c r="HBJ42" s="213"/>
      <c r="HBK42" s="213"/>
      <c r="HBL42" s="213"/>
      <c r="HBM42" s="213"/>
      <c r="HBN42" s="213"/>
      <c r="HBO42" s="213"/>
      <c r="HBP42" s="213"/>
      <c r="HBQ42" s="213"/>
      <c r="HBR42" s="213"/>
      <c r="HBS42" s="213"/>
      <c r="HBT42" s="213"/>
      <c r="HBU42" s="213"/>
      <c r="HBV42" s="213"/>
      <c r="HBW42" s="213"/>
      <c r="HBX42" s="213"/>
      <c r="HBY42" s="213"/>
      <c r="HBZ42" s="213"/>
      <c r="HCA42" s="213"/>
      <c r="HCB42" s="213"/>
      <c r="HCC42" s="213"/>
      <c r="HCD42" s="213"/>
      <c r="HCE42" s="213"/>
      <c r="HCF42" s="213"/>
      <c r="HCG42" s="213"/>
      <c r="HCH42" s="213"/>
      <c r="HCI42" s="213"/>
      <c r="HCJ42" s="213"/>
      <c r="HCK42" s="213"/>
      <c r="HCL42" s="213"/>
      <c r="HCM42" s="213"/>
      <c r="HCN42" s="213"/>
      <c r="HCO42" s="213"/>
      <c r="HCP42" s="213"/>
      <c r="HCQ42" s="213"/>
      <c r="HCR42" s="213"/>
      <c r="HCS42" s="213"/>
      <c r="HCT42" s="213"/>
      <c r="HCU42" s="213"/>
      <c r="HCV42" s="213"/>
      <c r="HCW42" s="213"/>
      <c r="HCX42" s="213"/>
      <c r="HCY42" s="213"/>
      <c r="HCZ42" s="213"/>
      <c r="HDA42" s="213"/>
      <c r="HDB42" s="213"/>
      <c r="HDC42" s="213"/>
      <c r="HDD42" s="213"/>
      <c r="HDE42" s="213"/>
      <c r="HDF42" s="213"/>
      <c r="HDG42" s="213"/>
      <c r="HDH42" s="213"/>
      <c r="HDI42" s="213"/>
      <c r="HDJ42" s="213"/>
      <c r="HDK42" s="213"/>
      <c r="HDL42" s="213"/>
      <c r="HDM42" s="213"/>
      <c r="HDN42" s="213"/>
      <c r="HDO42" s="213"/>
      <c r="HDP42" s="213"/>
      <c r="HDQ42" s="213"/>
      <c r="HDR42" s="213"/>
      <c r="HDS42" s="213"/>
      <c r="HDT42" s="213"/>
      <c r="HDU42" s="213"/>
      <c r="HDV42" s="213"/>
      <c r="HDW42" s="213"/>
      <c r="HDX42" s="213"/>
      <c r="HDY42" s="213"/>
      <c r="HDZ42" s="213"/>
      <c r="HEA42" s="213"/>
      <c r="HEB42" s="213"/>
      <c r="HEC42" s="213"/>
      <c r="HED42" s="213"/>
      <c r="HEE42" s="213"/>
      <c r="HEF42" s="213"/>
      <c r="HEG42" s="213"/>
      <c r="HEH42" s="213"/>
      <c r="HEI42" s="213"/>
      <c r="HEJ42" s="213"/>
      <c r="HEK42" s="213"/>
      <c r="HEL42" s="213"/>
      <c r="HEM42" s="213"/>
      <c r="HEN42" s="213"/>
      <c r="HEO42" s="213"/>
      <c r="HEP42" s="213"/>
      <c r="HEQ42" s="213"/>
      <c r="HER42" s="213"/>
      <c r="HES42" s="213"/>
      <c r="HET42" s="213"/>
      <c r="HEU42" s="213"/>
      <c r="HEV42" s="213"/>
      <c r="HEW42" s="213"/>
      <c r="HEX42" s="213"/>
      <c r="HEY42" s="213"/>
      <c r="HEZ42" s="213"/>
      <c r="HFA42" s="213"/>
      <c r="HFB42" s="213"/>
      <c r="HFC42" s="213"/>
      <c r="HFD42" s="213"/>
      <c r="HFE42" s="213"/>
      <c r="HFF42" s="213"/>
      <c r="HFG42" s="213"/>
      <c r="HFH42" s="213"/>
      <c r="HFI42" s="213"/>
      <c r="HFJ42" s="213"/>
      <c r="HFK42" s="213"/>
      <c r="HFL42" s="213"/>
      <c r="HFM42" s="213"/>
      <c r="HFN42" s="213"/>
      <c r="HFO42" s="213"/>
      <c r="HFP42" s="213"/>
      <c r="HFQ42" s="213"/>
      <c r="HFR42" s="213"/>
      <c r="HFS42" s="213"/>
      <c r="HFT42" s="213"/>
      <c r="HFU42" s="213"/>
      <c r="HFV42" s="213"/>
      <c r="HFW42" s="213"/>
      <c r="HFX42" s="213"/>
      <c r="HFY42" s="213"/>
      <c r="HFZ42" s="213"/>
      <c r="HGA42" s="213"/>
      <c r="HGB42" s="213"/>
      <c r="HGC42" s="213"/>
      <c r="HGD42" s="213"/>
      <c r="HGE42" s="213"/>
      <c r="HGF42" s="213"/>
      <c r="HGG42" s="213"/>
      <c r="HGH42" s="213"/>
      <c r="HGI42" s="213"/>
      <c r="HGJ42" s="213"/>
      <c r="HGK42" s="213"/>
      <c r="HGL42" s="213"/>
      <c r="HGM42" s="213"/>
      <c r="HGN42" s="213"/>
      <c r="HGO42" s="213"/>
      <c r="HGP42" s="213"/>
      <c r="HGQ42" s="213"/>
      <c r="HGR42" s="213"/>
      <c r="HGS42" s="213"/>
      <c r="HGT42" s="213"/>
      <c r="HGU42" s="213"/>
      <c r="HGV42" s="213"/>
      <c r="HGW42" s="213"/>
      <c r="HGX42" s="213"/>
      <c r="HGY42" s="213"/>
      <c r="HGZ42" s="213"/>
      <c r="HHA42" s="213"/>
      <c r="HHB42" s="213"/>
      <c r="HHC42" s="213"/>
      <c r="HHD42" s="213"/>
      <c r="HHE42" s="213"/>
      <c r="HHF42" s="213"/>
      <c r="HHG42" s="213"/>
      <c r="HHH42" s="213"/>
      <c r="HHI42" s="213"/>
      <c r="HHJ42" s="213"/>
      <c r="HHK42" s="213"/>
      <c r="HHL42" s="213"/>
      <c r="HHM42" s="213"/>
      <c r="HHN42" s="213"/>
      <c r="HHO42" s="213"/>
      <c r="HHP42" s="213"/>
      <c r="HHQ42" s="213"/>
      <c r="HHR42" s="213"/>
      <c r="HHS42" s="213"/>
      <c r="HHT42" s="213"/>
      <c r="HHU42" s="213"/>
      <c r="HHV42" s="213"/>
      <c r="HHW42" s="213"/>
      <c r="HHX42" s="213"/>
      <c r="HHY42" s="213"/>
      <c r="HHZ42" s="213"/>
      <c r="HIA42" s="213"/>
      <c r="HIB42" s="213"/>
      <c r="HIC42" s="213"/>
      <c r="HID42" s="213"/>
      <c r="HIE42" s="213"/>
      <c r="HIF42" s="213"/>
      <c r="HIG42" s="213"/>
      <c r="HIH42" s="213"/>
      <c r="HII42" s="213"/>
      <c r="HIJ42" s="213"/>
      <c r="HIK42" s="213"/>
      <c r="HIL42" s="213"/>
      <c r="HIM42" s="213"/>
      <c r="HIN42" s="213"/>
      <c r="HIO42" s="213"/>
      <c r="HIP42" s="213"/>
      <c r="HIQ42" s="213"/>
      <c r="HIR42" s="213"/>
      <c r="HIS42" s="213"/>
      <c r="HIT42" s="213"/>
      <c r="HIU42" s="213"/>
      <c r="HIV42" s="213"/>
      <c r="HIW42" s="213"/>
      <c r="HIX42" s="213"/>
      <c r="HIY42" s="213"/>
      <c r="HIZ42" s="213"/>
      <c r="HJA42" s="213"/>
      <c r="HJB42" s="213"/>
      <c r="HJC42" s="213"/>
      <c r="HJD42" s="213"/>
      <c r="HJE42" s="213"/>
      <c r="HJF42" s="213"/>
      <c r="HJG42" s="213"/>
      <c r="HJH42" s="213"/>
      <c r="HJI42" s="213"/>
      <c r="HJJ42" s="213"/>
      <c r="HJK42" s="213"/>
      <c r="HJL42" s="213"/>
      <c r="HJM42" s="213"/>
      <c r="HJN42" s="213"/>
      <c r="HJO42" s="213"/>
      <c r="HJP42" s="213"/>
      <c r="HJQ42" s="213"/>
      <c r="HJR42" s="213"/>
      <c r="HJS42" s="213"/>
      <c r="HJT42" s="213"/>
      <c r="HJU42" s="213"/>
      <c r="HJV42" s="213"/>
      <c r="HJW42" s="213"/>
      <c r="HJX42" s="213"/>
      <c r="HJY42" s="213"/>
      <c r="HJZ42" s="213"/>
      <c r="HKA42" s="213"/>
      <c r="HKB42" s="213"/>
      <c r="HKC42" s="213"/>
      <c r="HKD42" s="213"/>
      <c r="HKE42" s="213"/>
      <c r="HKF42" s="213"/>
      <c r="HKG42" s="213"/>
      <c r="HKH42" s="213"/>
      <c r="HKI42" s="213"/>
      <c r="HKJ42" s="213"/>
      <c r="HKK42" s="213"/>
      <c r="HKL42" s="213"/>
      <c r="HKM42" s="213"/>
      <c r="HKN42" s="213"/>
      <c r="HKO42" s="213"/>
      <c r="HKP42" s="213"/>
      <c r="HKQ42" s="213"/>
      <c r="HKR42" s="213"/>
      <c r="HKS42" s="213"/>
      <c r="HKT42" s="213"/>
      <c r="HKU42" s="213"/>
      <c r="HKV42" s="213"/>
      <c r="HKW42" s="213"/>
      <c r="HKX42" s="213"/>
      <c r="HKY42" s="213"/>
      <c r="HKZ42" s="213"/>
      <c r="HLA42" s="213"/>
      <c r="HLB42" s="213"/>
      <c r="HLC42" s="213"/>
      <c r="HLD42" s="213"/>
      <c r="HLE42" s="213"/>
      <c r="HLF42" s="213"/>
      <c r="HLG42" s="213"/>
      <c r="HLH42" s="213"/>
      <c r="HLI42" s="213"/>
      <c r="HLJ42" s="213"/>
      <c r="HLK42" s="213"/>
      <c r="HLL42" s="213"/>
      <c r="HLM42" s="213"/>
      <c r="HLN42" s="213"/>
      <c r="HLO42" s="213"/>
      <c r="HLP42" s="213"/>
      <c r="HLQ42" s="213"/>
      <c r="HLR42" s="213"/>
      <c r="HLS42" s="213"/>
      <c r="HLT42" s="213"/>
      <c r="HLU42" s="213"/>
      <c r="HLV42" s="213"/>
      <c r="HLW42" s="213"/>
      <c r="HLX42" s="213"/>
      <c r="HLY42" s="213"/>
      <c r="HLZ42" s="213"/>
      <c r="HMA42" s="213"/>
      <c r="HMB42" s="213"/>
      <c r="HMC42" s="213"/>
      <c r="HMD42" s="213"/>
      <c r="HME42" s="213"/>
      <c r="HMF42" s="213"/>
      <c r="HMG42" s="213"/>
      <c r="HMH42" s="213"/>
      <c r="HMI42" s="213"/>
      <c r="HMJ42" s="213"/>
      <c r="HMK42" s="213"/>
      <c r="HML42" s="213"/>
      <c r="HMM42" s="213"/>
      <c r="HMN42" s="213"/>
      <c r="HMO42" s="213"/>
      <c r="HMP42" s="213"/>
      <c r="HMQ42" s="213"/>
      <c r="HMR42" s="213"/>
      <c r="HMS42" s="213"/>
      <c r="HMT42" s="213"/>
      <c r="HMU42" s="213"/>
      <c r="HMV42" s="213"/>
      <c r="HMW42" s="213"/>
      <c r="HMX42" s="213"/>
      <c r="HMY42" s="213"/>
      <c r="HMZ42" s="213"/>
      <c r="HNA42" s="213"/>
      <c r="HNB42" s="213"/>
      <c r="HNC42" s="213"/>
      <c r="HND42" s="213"/>
      <c r="HNE42" s="213"/>
      <c r="HNF42" s="213"/>
      <c r="HNG42" s="213"/>
      <c r="HNH42" s="213"/>
      <c r="HNI42" s="213"/>
      <c r="HNJ42" s="213"/>
      <c r="HNK42" s="213"/>
      <c r="HNL42" s="213"/>
      <c r="HNM42" s="213"/>
      <c r="HNN42" s="213"/>
      <c r="HNO42" s="213"/>
      <c r="HNP42" s="213"/>
      <c r="HNQ42" s="213"/>
      <c r="HNR42" s="213"/>
      <c r="HNS42" s="213"/>
      <c r="HNT42" s="213"/>
      <c r="HNU42" s="213"/>
      <c r="HNV42" s="213"/>
      <c r="HNW42" s="213"/>
      <c r="HNX42" s="213"/>
      <c r="HNY42" s="213"/>
      <c r="HNZ42" s="213"/>
      <c r="HOA42" s="213"/>
      <c r="HOB42" s="213"/>
      <c r="HOC42" s="213"/>
      <c r="HOD42" s="213"/>
      <c r="HOE42" s="213"/>
      <c r="HOF42" s="213"/>
      <c r="HOG42" s="213"/>
      <c r="HOH42" s="213"/>
      <c r="HOI42" s="213"/>
      <c r="HOJ42" s="213"/>
      <c r="HOK42" s="213"/>
      <c r="HOL42" s="213"/>
      <c r="HOM42" s="213"/>
      <c r="HON42" s="213"/>
      <c r="HOO42" s="213"/>
      <c r="HOP42" s="213"/>
      <c r="HOQ42" s="213"/>
      <c r="HOR42" s="213"/>
      <c r="HOS42" s="213"/>
      <c r="HOT42" s="213"/>
      <c r="HOU42" s="213"/>
      <c r="HOV42" s="213"/>
      <c r="HOW42" s="213"/>
      <c r="HOX42" s="213"/>
      <c r="HOY42" s="213"/>
      <c r="HOZ42" s="213"/>
      <c r="HPA42" s="213"/>
      <c r="HPB42" s="213"/>
      <c r="HPC42" s="213"/>
      <c r="HPD42" s="213"/>
      <c r="HPE42" s="213"/>
      <c r="HPF42" s="213"/>
      <c r="HPG42" s="213"/>
      <c r="HPH42" s="213"/>
      <c r="HPI42" s="213"/>
      <c r="HPJ42" s="213"/>
      <c r="HPK42" s="213"/>
      <c r="HPL42" s="213"/>
      <c r="HPM42" s="213"/>
      <c r="HPN42" s="213"/>
      <c r="HPO42" s="213"/>
      <c r="HPP42" s="213"/>
      <c r="HPQ42" s="213"/>
      <c r="HPR42" s="213"/>
      <c r="HPS42" s="213"/>
      <c r="HPT42" s="213"/>
      <c r="HPU42" s="213"/>
      <c r="HPV42" s="213"/>
      <c r="HPW42" s="213"/>
      <c r="HPX42" s="213"/>
      <c r="HPY42" s="213"/>
      <c r="HPZ42" s="213"/>
      <c r="HQA42" s="213"/>
      <c r="HQB42" s="213"/>
      <c r="HQC42" s="213"/>
      <c r="HQD42" s="213"/>
      <c r="HQE42" s="213"/>
      <c r="HQF42" s="213"/>
      <c r="HQG42" s="213"/>
      <c r="HQH42" s="213"/>
      <c r="HQI42" s="213"/>
      <c r="HQJ42" s="213"/>
      <c r="HQK42" s="213"/>
      <c r="HQL42" s="213"/>
      <c r="HQM42" s="213"/>
      <c r="HQN42" s="213"/>
      <c r="HQO42" s="213"/>
      <c r="HQP42" s="213"/>
      <c r="HQQ42" s="213"/>
      <c r="HQR42" s="213"/>
      <c r="HQS42" s="213"/>
      <c r="HQT42" s="213"/>
      <c r="HQU42" s="213"/>
      <c r="HQV42" s="213"/>
      <c r="HQW42" s="213"/>
      <c r="HQX42" s="213"/>
      <c r="HQY42" s="213"/>
      <c r="HQZ42" s="213"/>
      <c r="HRA42" s="213"/>
      <c r="HRB42" s="213"/>
      <c r="HRC42" s="213"/>
      <c r="HRD42" s="213"/>
      <c r="HRE42" s="213"/>
      <c r="HRF42" s="213"/>
      <c r="HRG42" s="213"/>
      <c r="HRH42" s="213"/>
      <c r="HRI42" s="213"/>
      <c r="HRJ42" s="213"/>
      <c r="HRK42" s="213"/>
      <c r="HRL42" s="213"/>
      <c r="HRM42" s="213"/>
      <c r="HRN42" s="213"/>
      <c r="HRO42" s="213"/>
      <c r="HRP42" s="213"/>
      <c r="HRQ42" s="213"/>
      <c r="HRR42" s="213"/>
      <c r="HRS42" s="213"/>
      <c r="HRT42" s="213"/>
      <c r="HRU42" s="213"/>
      <c r="HRV42" s="213"/>
      <c r="HRW42" s="213"/>
      <c r="HRX42" s="213"/>
      <c r="HRY42" s="213"/>
      <c r="HRZ42" s="213"/>
      <c r="HSA42" s="213"/>
      <c r="HSB42" s="213"/>
      <c r="HSC42" s="213"/>
      <c r="HSD42" s="213"/>
      <c r="HSE42" s="213"/>
      <c r="HSF42" s="213"/>
      <c r="HSG42" s="213"/>
      <c r="HSH42" s="213"/>
      <c r="HSI42" s="213"/>
      <c r="HSJ42" s="213"/>
      <c r="HSK42" s="213"/>
      <c r="HSL42" s="213"/>
      <c r="HSM42" s="213"/>
      <c r="HSN42" s="213"/>
      <c r="HSO42" s="213"/>
      <c r="HSP42" s="213"/>
      <c r="HSQ42" s="213"/>
      <c r="HSR42" s="213"/>
      <c r="HSS42" s="213"/>
      <c r="HST42" s="213"/>
      <c r="HSU42" s="213"/>
      <c r="HSV42" s="213"/>
      <c r="HSW42" s="213"/>
      <c r="HSX42" s="213"/>
      <c r="HSY42" s="213"/>
      <c r="HSZ42" s="213"/>
      <c r="HTA42" s="213"/>
      <c r="HTB42" s="213"/>
      <c r="HTC42" s="213"/>
      <c r="HTD42" s="213"/>
      <c r="HTE42" s="213"/>
      <c r="HTF42" s="213"/>
      <c r="HTG42" s="213"/>
      <c r="HTH42" s="213"/>
      <c r="HTI42" s="213"/>
      <c r="HTJ42" s="213"/>
      <c r="HTK42" s="213"/>
      <c r="HTL42" s="213"/>
      <c r="HTM42" s="213"/>
      <c r="HTN42" s="213"/>
      <c r="HTO42" s="213"/>
      <c r="HTP42" s="213"/>
      <c r="HTQ42" s="213"/>
      <c r="HTR42" s="213"/>
      <c r="HTS42" s="213"/>
      <c r="HTT42" s="213"/>
      <c r="HTU42" s="213"/>
      <c r="HTV42" s="213"/>
      <c r="HTW42" s="213"/>
      <c r="HTX42" s="213"/>
      <c r="HTY42" s="213"/>
      <c r="HTZ42" s="213"/>
      <c r="HUA42" s="213"/>
      <c r="HUB42" s="213"/>
      <c r="HUC42" s="213"/>
      <c r="HUD42" s="213"/>
      <c r="HUE42" s="213"/>
      <c r="HUF42" s="213"/>
      <c r="HUG42" s="213"/>
      <c r="HUH42" s="213"/>
      <c r="HUI42" s="213"/>
      <c r="HUJ42" s="213"/>
      <c r="HUK42" s="213"/>
      <c r="HUL42" s="213"/>
      <c r="HUM42" s="213"/>
      <c r="HUN42" s="213"/>
      <c r="HUO42" s="213"/>
      <c r="HUP42" s="213"/>
      <c r="HUQ42" s="213"/>
      <c r="HUR42" s="213"/>
      <c r="HUS42" s="213"/>
      <c r="HUT42" s="213"/>
      <c r="HUU42" s="213"/>
      <c r="HUV42" s="213"/>
      <c r="HUW42" s="213"/>
      <c r="HUX42" s="213"/>
      <c r="HUY42" s="213"/>
      <c r="HUZ42" s="213"/>
      <c r="HVA42" s="213"/>
      <c r="HVB42" s="213"/>
      <c r="HVC42" s="213"/>
      <c r="HVD42" s="213"/>
      <c r="HVE42" s="213"/>
      <c r="HVF42" s="213"/>
      <c r="HVG42" s="213"/>
      <c r="HVH42" s="213"/>
      <c r="HVI42" s="213"/>
      <c r="HVJ42" s="213"/>
      <c r="HVK42" s="213"/>
      <c r="HVL42" s="213"/>
      <c r="HVM42" s="213"/>
      <c r="HVN42" s="213"/>
      <c r="HVO42" s="213"/>
      <c r="HVP42" s="213"/>
      <c r="HVQ42" s="213"/>
      <c r="HVR42" s="213"/>
      <c r="HVS42" s="213"/>
      <c r="HVT42" s="213"/>
      <c r="HVU42" s="213"/>
      <c r="HVV42" s="213"/>
      <c r="HVW42" s="213"/>
      <c r="HVX42" s="213"/>
      <c r="HVY42" s="213"/>
      <c r="HVZ42" s="213"/>
      <c r="HWA42" s="213"/>
      <c r="HWB42" s="213"/>
      <c r="HWC42" s="213"/>
      <c r="HWD42" s="213"/>
      <c r="HWE42" s="213"/>
      <c r="HWF42" s="213"/>
      <c r="HWG42" s="213"/>
      <c r="HWH42" s="213"/>
      <c r="HWI42" s="213"/>
      <c r="HWJ42" s="213"/>
      <c r="HWK42" s="213"/>
      <c r="HWL42" s="213"/>
      <c r="HWM42" s="213"/>
      <c r="HWN42" s="213"/>
      <c r="HWO42" s="213"/>
      <c r="HWP42" s="213"/>
      <c r="HWQ42" s="213"/>
      <c r="HWR42" s="213"/>
      <c r="HWS42" s="213"/>
      <c r="HWT42" s="213"/>
      <c r="HWU42" s="213"/>
      <c r="HWV42" s="213"/>
      <c r="HWW42" s="213"/>
      <c r="HWX42" s="213"/>
      <c r="HWY42" s="213"/>
      <c r="HWZ42" s="213"/>
      <c r="HXA42" s="213"/>
      <c r="HXB42" s="213"/>
      <c r="HXC42" s="213"/>
      <c r="HXD42" s="213"/>
      <c r="HXE42" s="213"/>
      <c r="HXF42" s="213"/>
      <c r="HXG42" s="213"/>
      <c r="HXH42" s="213"/>
      <c r="HXI42" s="213"/>
      <c r="HXJ42" s="213"/>
      <c r="HXK42" s="213"/>
      <c r="HXL42" s="213"/>
      <c r="HXM42" s="213"/>
      <c r="HXN42" s="213"/>
      <c r="HXO42" s="213"/>
      <c r="HXP42" s="213"/>
      <c r="HXQ42" s="213"/>
      <c r="HXR42" s="213"/>
      <c r="HXS42" s="213"/>
      <c r="HXT42" s="213"/>
      <c r="HXU42" s="213"/>
      <c r="HXV42" s="213"/>
      <c r="HXW42" s="213"/>
      <c r="HXX42" s="213"/>
      <c r="HXY42" s="213"/>
      <c r="HXZ42" s="213"/>
      <c r="HYA42" s="213"/>
      <c r="HYB42" s="213"/>
      <c r="HYC42" s="213"/>
      <c r="HYD42" s="213"/>
      <c r="HYE42" s="213"/>
      <c r="HYF42" s="213"/>
      <c r="HYG42" s="213"/>
      <c r="HYH42" s="213"/>
      <c r="HYI42" s="213"/>
      <c r="HYJ42" s="213"/>
      <c r="HYK42" s="213"/>
      <c r="HYL42" s="213"/>
      <c r="HYM42" s="213"/>
      <c r="HYN42" s="213"/>
      <c r="HYO42" s="213"/>
      <c r="HYP42" s="213"/>
      <c r="HYQ42" s="213"/>
      <c r="HYR42" s="213"/>
      <c r="HYS42" s="213"/>
      <c r="HYT42" s="213"/>
      <c r="HYU42" s="213"/>
      <c r="HYV42" s="213"/>
      <c r="HYW42" s="213"/>
      <c r="HYX42" s="213"/>
      <c r="HYY42" s="213"/>
      <c r="HYZ42" s="213"/>
      <c r="HZA42" s="213"/>
      <c r="HZB42" s="213"/>
      <c r="HZC42" s="213"/>
      <c r="HZD42" s="213"/>
      <c r="HZE42" s="213"/>
      <c r="HZF42" s="213"/>
      <c r="HZG42" s="213"/>
      <c r="HZH42" s="213"/>
      <c r="HZI42" s="213"/>
      <c r="HZJ42" s="213"/>
      <c r="HZK42" s="213"/>
      <c r="HZL42" s="213"/>
      <c r="HZM42" s="213"/>
      <c r="HZN42" s="213"/>
      <c r="HZO42" s="213"/>
      <c r="HZP42" s="213"/>
      <c r="HZQ42" s="213"/>
      <c r="HZR42" s="213"/>
      <c r="HZS42" s="213"/>
      <c r="HZT42" s="213"/>
      <c r="HZU42" s="213"/>
      <c r="HZV42" s="213"/>
      <c r="HZW42" s="213"/>
      <c r="HZX42" s="213"/>
      <c r="HZY42" s="213"/>
      <c r="HZZ42" s="213"/>
      <c r="IAA42" s="213"/>
      <c r="IAB42" s="213"/>
      <c r="IAC42" s="213"/>
      <c r="IAD42" s="213"/>
      <c r="IAE42" s="213"/>
      <c r="IAF42" s="213"/>
      <c r="IAG42" s="213"/>
      <c r="IAH42" s="213"/>
      <c r="IAI42" s="213"/>
      <c r="IAJ42" s="213"/>
      <c r="IAK42" s="213"/>
      <c r="IAL42" s="213"/>
      <c r="IAM42" s="213"/>
      <c r="IAN42" s="213"/>
      <c r="IAO42" s="213"/>
      <c r="IAP42" s="213"/>
      <c r="IAQ42" s="213"/>
      <c r="IAR42" s="213"/>
      <c r="IAS42" s="213"/>
      <c r="IAT42" s="213"/>
      <c r="IAU42" s="213"/>
      <c r="IAV42" s="213"/>
      <c r="IAW42" s="213"/>
      <c r="IAX42" s="213"/>
      <c r="IAY42" s="213"/>
      <c r="IAZ42" s="213"/>
      <c r="IBA42" s="213"/>
      <c r="IBB42" s="213"/>
      <c r="IBC42" s="213"/>
      <c r="IBD42" s="213"/>
      <c r="IBE42" s="213"/>
      <c r="IBF42" s="213"/>
      <c r="IBG42" s="213"/>
      <c r="IBH42" s="213"/>
      <c r="IBI42" s="213"/>
      <c r="IBJ42" s="213"/>
      <c r="IBK42" s="213"/>
      <c r="IBL42" s="213"/>
      <c r="IBM42" s="213"/>
      <c r="IBN42" s="213"/>
      <c r="IBO42" s="213"/>
      <c r="IBP42" s="213"/>
      <c r="IBQ42" s="213"/>
      <c r="IBR42" s="213"/>
      <c r="IBS42" s="213"/>
      <c r="IBT42" s="213"/>
      <c r="IBU42" s="213"/>
      <c r="IBV42" s="213"/>
      <c r="IBW42" s="213"/>
      <c r="IBX42" s="213"/>
      <c r="IBY42" s="213"/>
      <c r="IBZ42" s="213"/>
      <c r="ICA42" s="213"/>
      <c r="ICB42" s="213"/>
      <c r="ICC42" s="213"/>
      <c r="ICD42" s="213"/>
      <c r="ICE42" s="213"/>
      <c r="ICF42" s="213"/>
      <c r="ICG42" s="213"/>
      <c r="ICH42" s="213"/>
      <c r="ICI42" s="213"/>
      <c r="ICJ42" s="213"/>
      <c r="ICK42" s="213"/>
      <c r="ICL42" s="213"/>
      <c r="ICM42" s="213"/>
      <c r="ICN42" s="213"/>
      <c r="ICO42" s="213"/>
      <c r="ICP42" s="213"/>
      <c r="ICQ42" s="213"/>
      <c r="ICR42" s="213"/>
      <c r="ICS42" s="213"/>
      <c r="ICT42" s="213"/>
      <c r="ICU42" s="213"/>
      <c r="ICV42" s="213"/>
      <c r="ICW42" s="213"/>
      <c r="ICX42" s="213"/>
      <c r="ICY42" s="213"/>
      <c r="ICZ42" s="213"/>
      <c r="IDA42" s="213"/>
      <c r="IDB42" s="213"/>
      <c r="IDC42" s="213"/>
      <c r="IDD42" s="213"/>
      <c r="IDE42" s="213"/>
      <c r="IDF42" s="213"/>
      <c r="IDG42" s="213"/>
      <c r="IDH42" s="213"/>
      <c r="IDI42" s="213"/>
      <c r="IDJ42" s="213"/>
      <c r="IDK42" s="213"/>
      <c r="IDL42" s="213"/>
      <c r="IDM42" s="213"/>
      <c r="IDN42" s="213"/>
      <c r="IDO42" s="213"/>
      <c r="IDP42" s="213"/>
      <c r="IDQ42" s="213"/>
      <c r="IDR42" s="213"/>
      <c r="IDS42" s="213"/>
      <c r="IDT42" s="213"/>
      <c r="IDU42" s="213"/>
      <c r="IDV42" s="213"/>
      <c r="IDW42" s="213"/>
      <c r="IDX42" s="213"/>
      <c r="IDY42" s="213"/>
      <c r="IDZ42" s="213"/>
      <c r="IEA42" s="213"/>
      <c r="IEB42" s="213"/>
      <c r="IEC42" s="213"/>
      <c r="IED42" s="213"/>
      <c r="IEE42" s="213"/>
      <c r="IEF42" s="213"/>
      <c r="IEG42" s="213"/>
      <c r="IEH42" s="213"/>
      <c r="IEI42" s="213"/>
      <c r="IEJ42" s="213"/>
      <c r="IEK42" s="213"/>
      <c r="IEL42" s="213"/>
      <c r="IEM42" s="213"/>
      <c r="IEN42" s="213"/>
      <c r="IEO42" s="213"/>
      <c r="IEP42" s="213"/>
      <c r="IEQ42" s="213"/>
      <c r="IER42" s="213"/>
      <c r="IES42" s="213"/>
      <c r="IET42" s="213"/>
      <c r="IEU42" s="213"/>
      <c r="IEV42" s="213"/>
      <c r="IEW42" s="213"/>
      <c r="IEX42" s="213"/>
      <c r="IEY42" s="213"/>
      <c r="IEZ42" s="213"/>
      <c r="IFA42" s="213"/>
      <c r="IFB42" s="213"/>
      <c r="IFC42" s="213"/>
      <c r="IFD42" s="213"/>
      <c r="IFE42" s="213"/>
      <c r="IFF42" s="213"/>
      <c r="IFG42" s="213"/>
      <c r="IFH42" s="213"/>
      <c r="IFI42" s="213"/>
      <c r="IFJ42" s="213"/>
      <c r="IFK42" s="213"/>
      <c r="IFL42" s="213"/>
      <c r="IFM42" s="213"/>
      <c r="IFN42" s="213"/>
      <c r="IFO42" s="213"/>
      <c r="IFP42" s="213"/>
      <c r="IFQ42" s="213"/>
      <c r="IFR42" s="213"/>
      <c r="IFS42" s="213"/>
      <c r="IFT42" s="213"/>
      <c r="IFU42" s="213"/>
      <c r="IFV42" s="213"/>
      <c r="IFW42" s="213"/>
      <c r="IFX42" s="213"/>
      <c r="IFY42" s="213"/>
      <c r="IFZ42" s="213"/>
      <c r="IGA42" s="213"/>
      <c r="IGB42" s="213"/>
      <c r="IGC42" s="213"/>
      <c r="IGD42" s="213"/>
      <c r="IGE42" s="213"/>
      <c r="IGF42" s="213"/>
      <c r="IGG42" s="213"/>
      <c r="IGH42" s="213"/>
      <c r="IGI42" s="213"/>
      <c r="IGJ42" s="213"/>
      <c r="IGK42" s="213"/>
      <c r="IGL42" s="213"/>
      <c r="IGM42" s="213"/>
      <c r="IGN42" s="213"/>
      <c r="IGO42" s="213"/>
      <c r="IGP42" s="213"/>
      <c r="IGQ42" s="213"/>
      <c r="IGR42" s="213"/>
      <c r="IGS42" s="213"/>
      <c r="IGT42" s="213"/>
      <c r="IGU42" s="213"/>
      <c r="IGV42" s="213"/>
      <c r="IGW42" s="213"/>
      <c r="IGX42" s="213"/>
      <c r="IGY42" s="213"/>
      <c r="IGZ42" s="213"/>
      <c r="IHA42" s="213"/>
      <c r="IHB42" s="213"/>
      <c r="IHC42" s="213"/>
      <c r="IHD42" s="213"/>
      <c r="IHE42" s="213"/>
      <c r="IHF42" s="213"/>
      <c r="IHG42" s="213"/>
      <c r="IHH42" s="213"/>
      <c r="IHI42" s="213"/>
      <c r="IHJ42" s="213"/>
      <c r="IHK42" s="213"/>
      <c r="IHL42" s="213"/>
      <c r="IHM42" s="213"/>
      <c r="IHN42" s="213"/>
      <c r="IHO42" s="213"/>
      <c r="IHP42" s="213"/>
      <c r="IHQ42" s="213"/>
      <c r="IHR42" s="213"/>
      <c r="IHS42" s="213"/>
      <c r="IHT42" s="213"/>
      <c r="IHU42" s="213"/>
      <c r="IHV42" s="213"/>
      <c r="IHW42" s="213"/>
      <c r="IHX42" s="213"/>
      <c r="IHY42" s="213"/>
      <c r="IHZ42" s="213"/>
      <c r="IIA42" s="213"/>
      <c r="IIB42" s="213"/>
      <c r="IIC42" s="213"/>
      <c r="IID42" s="213"/>
      <c r="IIE42" s="213"/>
      <c r="IIF42" s="213"/>
      <c r="IIG42" s="213"/>
      <c r="IIH42" s="213"/>
      <c r="III42" s="213"/>
      <c r="IIJ42" s="213"/>
      <c r="IIK42" s="213"/>
      <c r="IIL42" s="213"/>
      <c r="IIM42" s="213"/>
      <c r="IIN42" s="213"/>
      <c r="IIO42" s="213"/>
      <c r="IIP42" s="213"/>
      <c r="IIQ42" s="213"/>
      <c r="IIR42" s="213"/>
      <c r="IIS42" s="213"/>
      <c r="IIT42" s="213"/>
      <c r="IIU42" s="213"/>
      <c r="IIV42" s="213"/>
      <c r="IIW42" s="213"/>
      <c r="IIX42" s="213"/>
      <c r="IIY42" s="213"/>
      <c r="IIZ42" s="213"/>
      <c r="IJA42" s="213"/>
      <c r="IJB42" s="213"/>
      <c r="IJC42" s="213"/>
      <c r="IJD42" s="213"/>
      <c r="IJE42" s="213"/>
      <c r="IJF42" s="213"/>
      <c r="IJG42" s="213"/>
      <c r="IJH42" s="213"/>
      <c r="IJI42" s="213"/>
      <c r="IJJ42" s="213"/>
      <c r="IJK42" s="213"/>
      <c r="IJL42" s="213"/>
      <c r="IJM42" s="213"/>
      <c r="IJN42" s="213"/>
      <c r="IJO42" s="213"/>
      <c r="IJP42" s="213"/>
      <c r="IJQ42" s="213"/>
      <c r="IJR42" s="213"/>
      <c r="IJS42" s="213"/>
      <c r="IJT42" s="213"/>
      <c r="IJU42" s="213"/>
      <c r="IJV42" s="213"/>
      <c r="IJW42" s="213"/>
      <c r="IJX42" s="213"/>
      <c r="IJY42" s="213"/>
      <c r="IJZ42" s="213"/>
      <c r="IKA42" s="213"/>
      <c r="IKB42" s="213"/>
      <c r="IKC42" s="213"/>
      <c r="IKD42" s="213"/>
      <c r="IKE42" s="213"/>
      <c r="IKF42" s="213"/>
      <c r="IKG42" s="213"/>
      <c r="IKH42" s="213"/>
      <c r="IKI42" s="213"/>
      <c r="IKJ42" s="213"/>
      <c r="IKK42" s="213"/>
      <c r="IKL42" s="213"/>
      <c r="IKM42" s="213"/>
      <c r="IKN42" s="213"/>
      <c r="IKO42" s="213"/>
      <c r="IKP42" s="213"/>
      <c r="IKQ42" s="213"/>
      <c r="IKR42" s="213"/>
      <c r="IKS42" s="213"/>
      <c r="IKT42" s="213"/>
      <c r="IKU42" s="213"/>
      <c r="IKV42" s="213"/>
      <c r="IKW42" s="213"/>
      <c r="IKX42" s="213"/>
      <c r="IKY42" s="213"/>
      <c r="IKZ42" s="213"/>
      <c r="ILA42" s="213"/>
      <c r="ILB42" s="213"/>
      <c r="ILC42" s="213"/>
      <c r="ILD42" s="213"/>
      <c r="ILE42" s="213"/>
      <c r="ILF42" s="213"/>
      <c r="ILG42" s="213"/>
      <c r="ILH42" s="213"/>
      <c r="ILI42" s="213"/>
      <c r="ILJ42" s="213"/>
      <c r="ILK42" s="213"/>
      <c r="ILL42" s="213"/>
      <c r="ILM42" s="213"/>
      <c r="ILN42" s="213"/>
      <c r="ILO42" s="213"/>
      <c r="ILP42" s="213"/>
      <c r="ILQ42" s="213"/>
      <c r="ILR42" s="213"/>
      <c r="ILS42" s="213"/>
      <c r="ILT42" s="213"/>
      <c r="ILU42" s="213"/>
      <c r="ILV42" s="213"/>
      <c r="ILW42" s="213"/>
      <c r="ILX42" s="213"/>
      <c r="ILY42" s="213"/>
      <c r="ILZ42" s="213"/>
      <c r="IMA42" s="213"/>
      <c r="IMB42" s="213"/>
      <c r="IMC42" s="213"/>
      <c r="IMD42" s="213"/>
      <c r="IME42" s="213"/>
      <c r="IMF42" s="213"/>
      <c r="IMG42" s="213"/>
      <c r="IMH42" s="213"/>
      <c r="IMI42" s="213"/>
      <c r="IMJ42" s="213"/>
      <c r="IMK42" s="213"/>
      <c r="IML42" s="213"/>
      <c r="IMM42" s="213"/>
      <c r="IMN42" s="213"/>
      <c r="IMO42" s="213"/>
      <c r="IMP42" s="213"/>
      <c r="IMQ42" s="213"/>
      <c r="IMR42" s="213"/>
      <c r="IMS42" s="213"/>
      <c r="IMT42" s="213"/>
      <c r="IMU42" s="213"/>
      <c r="IMV42" s="213"/>
      <c r="IMW42" s="213"/>
      <c r="IMX42" s="213"/>
      <c r="IMY42" s="213"/>
      <c r="IMZ42" s="213"/>
      <c r="INA42" s="213"/>
      <c r="INB42" s="213"/>
      <c r="INC42" s="213"/>
      <c r="IND42" s="213"/>
      <c r="INE42" s="213"/>
      <c r="INF42" s="213"/>
      <c r="ING42" s="213"/>
      <c r="INH42" s="213"/>
      <c r="INI42" s="213"/>
      <c r="INJ42" s="213"/>
      <c r="INK42" s="213"/>
      <c r="INL42" s="213"/>
      <c r="INM42" s="213"/>
      <c r="INN42" s="213"/>
      <c r="INO42" s="213"/>
      <c r="INP42" s="213"/>
      <c r="INQ42" s="213"/>
      <c r="INR42" s="213"/>
      <c r="INS42" s="213"/>
      <c r="INT42" s="213"/>
      <c r="INU42" s="213"/>
      <c r="INV42" s="213"/>
      <c r="INW42" s="213"/>
      <c r="INX42" s="213"/>
      <c r="INY42" s="213"/>
      <c r="INZ42" s="213"/>
      <c r="IOA42" s="213"/>
      <c r="IOB42" s="213"/>
      <c r="IOC42" s="213"/>
      <c r="IOD42" s="213"/>
      <c r="IOE42" s="213"/>
      <c r="IOF42" s="213"/>
      <c r="IOG42" s="213"/>
      <c r="IOH42" s="213"/>
      <c r="IOI42" s="213"/>
      <c r="IOJ42" s="213"/>
      <c r="IOK42" s="213"/>
      <c r="IOL42" s="213"/>
      <c r="IOM42" s="213"/>
      <c r="ION42" s="213"/>
      <c r="IOO42" s="213"/>
      <c r="IOP42" s="213"/>
      <c r="IOQ42" s="213"/>
      <c r="IOR42" s="213"/>
      <c r="IOS42" s="213"/>
      <c r="IOT42" s="213"/>
      <c r="IOU42" s="213"/>
      <c r="IOV42" s="213"/>
      <c r="IOW42" s="213"/>
      <c r="IOX42" s="213"/>
      <c r="IOY42" s="213"/>
      <c r="IOZ42" s="213"/>
      <c r="IPA42" s="213"/>
      <c r="IPB42" s="213"/>
      <c r="IPC42" s="213"/>
      <c r="IPD42" s="213"/>
      <c r="IPE42" s="213"/>
      <c r="IPF42" s="213"/>
      <c r="IPG42" s="213"/>
      <c r="IPH42" s="213"/>
      <c r="IPI42" s="213"/>
      <c r="IPJ42" s="213"/>
      <c r="IPK42" s="213"/>
      <c r="IPL42" s="213"/>
      <c r="IPM42" s="213"/>
      <c r="IPN42" s="213"/>
      <c r="IPO42" s="213"/>
      <c r="IPP42" s="213"/>
      <c r="IPQ42" s="213"/>
      <c r="IPR42" s="213"/>
      <c r="IPS42" s="213"/>
      <c r="IPT42" s="213"/>
      <c r="IPU42" s="213"/>
      <c r="IPV42" s="213"/>
      <c r="IPW42" s="213"/>
      <c r="IPX42" s="213"/>
      <c r="IPY42" s="213"/>
      <c r="IPZ42" s="213"/>
      <c r="IQA42" s="213"/>
      <c r="IQB42" s="213"/>
      <c r="IQC42" s="213"/>
      <c r="IQD42" s="213"/>
      <c r="IQE42" s="213"/>
      <c r="IQF42" s="213"/>
      <c r="IQG42" s="213"/>
      <c r="IQH42" s="213"/>
      <c r="IQI42" s="213"/>
      <c r="IQJ42" s="213"/>
      <c r="IQK42" s="213"/>
      <c r="IQL42" s="213"/>
      <c r="IQM42" s="213"/>
      <c r="IQN42" s="213"/>
      <c r="IQO42" s="213"/>
      <c r="IQP42" s="213"/>
      <c r="IQQ42" s="213"/>
      <c r="IQR42" s="213"/>
      <c r="IQS42" s="213"/>
      <c r="IQT42" s="213"/>
      <c r="IQU42" s="213"/>
      <c r="IQV42" s="213"/>
      <c r="IQW42" s="213"/>
      <c r="IQX42" s="213"/>
      <c r="IQY42" s="213"/>
      <c r="IQZ42" s="213"/>
      <c r="IRA42" s="213"/>
      <c r="IRB42" s="213"/>
      <c r="IRC42" s="213"/>
      <c r="IRD42" s="213"/>
      <c r="IRE42" s="213"/>
      <c r="IRF42" s="213"/>
      <c r="IRG42" s="213"/>
      <c r="IRH42" s="213"/>
      <c r="IRI42" s="213"/>
      <c r="IRJ42" s="213"/>
      <c r="IRK42" s="213"/>
      <c r="IRL42" s="213"/>
      <c r="IRM42" s="213"/>
      <c r="IRN42" s="213"/>
      <c r="IRO42" s="213"/>
      <c r="IRP42" s="213"/>
      <c r="IRQ42" s="213"/>
      <c r="IRR42" s="213"/>
      <c r="IRS42" s="213"/>
      <c r="IRT42" s="213"/>
      <c r="IRU42" s="213"/>
      <c r="IRV42" s="213"/>
      <c r="IRW42" s="213"/>
      <c r="IRX42" s="213"/>
      <c r="IRY42" s="213"/>
      <c r="IRZ42" s="213"/>
      <c r="ISA42" s="213"/>
      <c r="ISB42" s="213"/>
      <c r="ISC42" s="213"/>
      <c r="ISD42" s="213"/>
      <c r="ISE42" s="213"/>
      <c r="ISF42" s="213"/>
      <c r="ISG42" s="213"/>
      <c r="ISH42" s="213"/>
      <c r="ISI42" s="213"/>
      <c r="ISJ42" s="213"/>
      <c r="ISK42" s="213"/>
      <c r="ISL42" s="213"/>
      <c r="ISM42" s="213"/>
      <c r="ISN42" s="213"/>
      <c r="ISO42" s="213"/>
      <c r="ISP42" s="213"/>
      <c r="ISQ42" s="213"/>
      <c r="ISR42" s="213"/>
      <c r="ISS42" s="213"/>
      <c r="IST42" s="213"/>
      <c r="ISU42" s="213"/>
      <c r="ISV42" s="213"/>
      <c r="ISW42" s="213"/>
      <c r="ISX42" s="213"/>
      <c r="ISY42" s="213"/>
      <c r="ISZ42" s="213"/>
      <c r="ITA42" s="213"/>
      <c r="ITB42" s="213"/>
      <c r="ITC42" s="213"/>
      <c r="ITD42" s="213"/>
      <c r="ITE42" s="213"/>
      <c r="ITF42" s="213"/>
      <c r="ITG42" s="213"/>
      <c r="ITH42" s="213"/>
      <c r="ITI42" s="213"/>
      <c r="ITJ42" s="213"/>
      <c r="ITK42" s="213"/>
      <c r="ITL42" s="213"/>
      <c r="ITM42" s="213"/>
      <c r="ITN42" s="213"/>
      <c r="ITO42" s="213"/>
      <c r="ITP42" s="213"/>
      <c r="ITQ42" s="213"/>
      <c r="ITR42" s="213"/>
      <c r="ITS42" s="213"/>
      <c r="ITT42" s="213"/>
      <c r="ITU42" s="213"/>
      <c r="ITV42" s="213"/>
      <c r="ITW42" s="213"/>
      <c r="ITX42" s="213"/>
      <c r="ITY42" s="213"/>
      <c r="ITZ42" s="213"/>
      <c r="IUA42" s="213"/>
      <c r="IUB42" s="213"/>
      <c r="IUC42" s="213"/>
      <c r="IUD42" s="213"/>
      <c r="IUE42" s="213"/>
      <c r="IUF42" s="213"/>
      <c r="IUG42" s="213"/>
      <c r="IUH42" s="213"/>
      <c r="IUI42" s="213"/>
      <c r="IUJ42" s="213"/>
      <c r="IUK42" s="213"/>
      <c r="IUL42" s="213"/>
      <c r="IUM42" s="213"/>
      <c r="IUN42" s="213"/>
      <c r="IUO42" s="213"/>
      <c r="IUP42" s="213"/>
      <c r="IUQ42" s="213"/>
      <c r="IUR42" s="213"/>
      <c r="IUS42" s="213"/>
      <c r="IUT42" s="213"/>
      <c r="IUU42" s="213"/>
      <c r="IUV42" s="213"/>
      <c r="IUW42" s="213"/>
      <c r="IUX42" s="213"/>
      <c r="IUY42" s="213"/>
      <c r="IUZ42" s="213"/>
      <c r="IVA42" s="213"/>
      <c r="IVB42" s="213"/>
      <c r="IVC42" s="213"/>
      <c r="IVD42" s="213"/>
      <c r="IVE42" s="213"/>
      <c r="IVF42" s="213"/>
      <c r="IVG42" s="213"/>
      <c r="IVH42" s="213"/>
      <c r="IVI42" s="213"/>
      <c r="IVJ42" s="213"/>
      <c r="IVK42" s="213"/>
      <c r="IVL42" s="213"/>
      <c r="IVM42" s="213"/>
      <c r="IVN42" s="213"/>
      <c r="IVO42" s="213"/>
      <c r="IVP42" s="213"/>
      <c r="IVQ42" s="213"/>
      <c r="IVR42" s="213"/>
      <c r="IVS42" s="213"/>
      <c r="IVT42" s="213"/>
      <c r="IVU42" s="213"/>
      <c r="IVV42" s="213"/>
      <c r="IVW42" s="213"/>
      <c r="IVX42" s="213"/>
      <c r="IVY42" s="213"/>
      <c r="IVZ42" s="213"/>
      <c r="IWA42" s="213"/>
      <c r="IWB42" s="213"/>
      <c r="IWC42" s="213"/>
      <c r="IWD42" s="213"/>
      <c r="IWE42" s="213"/>
      <c r="IWF42" s="213"/>
      <c r="IWG42" s="213"/>
      <c r="IWH42" s="213"/>
      <c r="IWI42" s="213"/>
      <c r="IWJ42" s="213"/>
      <c r="IWK42" s="213"/>
      <c r="IWL42" s="213"/>
      <c r="IWM42" s="213"/>
      <c r="IWN42" s="213"/>
      <c r="IWO42" s="213"/>
      <c r="IWP42" s="213"/>
      <c r="IWQ42" s="213"/>
      <c r="IWR42" s="213"/>
      <c r="IWS42" s="213"/>
      <c r="IWT42" s="213"/>
      <c r="IWU42" s="213"/>
      <c r="IWV42" s="213"/>
      <c r="IWW42" s="213"/>
      <c r="IWX42" s="213"/>
      <c r="IWY42" s="213"/>
      <c r="IWZ42" s="213"/>
      <c r="IXA42" s="213"/>
      <c r="IXB42" s="213"/>
      <c r="IXC42" s="213"/>
      <c r="IXD42" s="213"/>
      <c r="IXE42" s="213"/>
      <c r="IXF42" s="213"/>
      <c r="IXG42" s="213"/>
      <c r="IXH42" s="213"/>
      <c r="IXI42" s="213"/>
      <c r="IXJ42" s="213"/>
      <c r="IXK42" s="213"/>
      <c r="IXL42" s="213"/>
      <c r="IXM42" s="213"/>
      <c r="IXN42" s="213"/>
      <c r="IXO42" s="213"/>
      <c r="IXP42" s="213"/>
      <c r="IXQ42" s="213"/>
      <c r="IXR42" s="213"/>
      <c r="IXS42" s="213"/>
      <c r="IXT42" s="213"/>
      <c r="IXU42" s="213"/>
      <c r="IXV42" s="213"/>
      <c r="IXW42" s="213"/>
      <c r="IXX42" s="213"/>
      <c r="IXY42" s="213"/>
      <c r="IXZ42" s="213"/>
      <c r="IYA42" s="213"/>
      <c r="IYB42" s="213"/>
      <c r="IYC42" s="213"/>
      <c r="IYD42" s="213"/>
      <c r="IYE42" s="213"/>
      <c r="IYF42" s="213"/>
      <c r="IYG42" s="213"/>
      <c r="IYH42" s="213"/>
      <c r="IYI42" s="213"/>
      <c r="IYJ42" s="213"/>
      <c r="IYK42" s="213"/>
      <c r="IYL42" s="213"/>
      <c r="IYM42" s="213"/>
      <c r="IYN42" s="213"/>
      <c r="IYO42" s="213"/>
      <c r="IYP42" s="213"/>
      <c r="IYQ42" s="213"/>
      <c r="IYR42" s="213"/>
      <c r="IYS42" s="213"/>
      <c r="IYT42" s="213"/>
      <c r="IYU42" s="213"/>
      <c r="IYV42" s="213"/>
      <c r="IYW42" s="213"/>
      <c r="IYX42" s="213"/>
      <c r="IYY42" s="213"/>
      <c r="IYZ42" s="213"/>
      <c r="IZA42" s="213"/>
      <c r="IZB42" s="213"/>
      <c r="IZC42" s="213"/>
      <c r="IZD42" s="213"/>
      <c r="IZE42" s="213"/>
      <c r="IZF42" s="213"/>
      <c r="IZG42" s="213"/>
      <c r="IZH42" s="213"/>
      <c r="IZI42" s="213"/>
      <c r="IZJ42" s="213"/>
      <c r="IZK42" s="213"/>
      <c r="IZL42" s="213"/>
      <c r="IZM42" s="213"/>
      <c r="IZN42" s="213"/>
      <c r="IZO42" s="213"/>
      <c r="IZP42" s="213"/>
      <c r="IZQ42" s="213"/>
      <c r="IZR42" s="213"/>
      <c r="IZS42" s="213"/>
      <c r="IZT42" s="213"/>
      <c r="IZU42" s="213"/>
      <c r="IZV42" s="213"/>
      <c r="IZW42" s="213"/>
      <c r="IZX42" s="213"/>
      <c r="IZY42" s="213"/>
      <c r="IZZ42" s="213"/>
      <c r="JAA42" s="213"/>
      <c r="JAB42" s="213"/>
      <c r="JAC42" s="213"/>
      <c r="JAD42" s="213"/>
      <c r="JAE42" s="213"/>
      <c r="JAF42" s="213"/>
      <c r="JAG42" s="213"/>
      <c r="JAH42" s="213"/>
      <c r="JAI42" s="213"/>
      <c r="JAJ42" s="213"/>
      <c r="JAK42" s="213"/>
      <c r="JAL42" s="213"/>
      <c r="JAM42" s="213"/>
      <c r="JAN42" s="213"/>
      <c r="JAO42" s="213"/>
      <c r="JAP42" s="213"/>
      <c r="JAQ42" s="213"/>
      <c r="JAR42" s="213"/>
      <c r="JAS42" s="213"/>
      <c r="JAT42" s="213"/>
      <c r="JAU42" s="213"/>
      <c r="JAV42" s="213"/>
      <c r="JAW42" s="213"/>
      <c r="JAX42" s="213"/>
      <c r="JAY42" s="213"/>
      <c r="JAZ42" s="213"/>
      <c r="JBA42" s="213"/>
      <c r="JBB42" s="213"/>
      <c r="JBC42" s="213"/>
      <c r="JBD42" s="213"/>
      <c r="JBE42" s="213"/>
      <c r="JBF42" s="213"/>
      <c r="JBG42" s="213"/>
      <c r="JBH42" s="213"/>
      <c r="JBI42" s="213"/>
      <c r="JBJ42" s="213"/>
      <c r="JBK42" s="213"/>
      <c r="JBL42" s="213"/>
      <c r="JBM42" s="213"/>
      <c r="JBN42" s="213"/>
      <c r="JBO42" s="213"/>
      <c r="JBP42" s="213"/>
      <c r="JBQ42" s="213"/>
      <c r="JBR42" s="213"/>
      <c r="JBS42" s="213"/>
      <c r="JBT42" s="213"/>
      <c r="JBU42" s="213"/>
      <c r="JBV42" s="213"/>
      <c r="JBW42" s="213"/>
      <c r="JBX42" s="213"/>
      <c r="JBY42" s="213"/>
      <c r="JBZ42" s="213"/>
      <c r="JCA42" s="213"/>
      <c r="JCB42" s="213"/>
      <c r="JCC42" s="213"/>
      <c r="JCD42" s="213"/>
      <c r="JCE42" s="213"/>
      <c r="JCF42" s="213"/>
      <c r="JCG42" s="213"/>
      <c r="JCH42" s="213"/>
      <c r="JCI42" s="213"/>
      <c r="JCJ42" s="213"/>
      <c r="JCK42" s="213"/>
      <c r="JCL42" s="213"/>
      <c r="JCM42" s="213"/>
      <c r="JCN42" s="213"/>
      <c r="JCO42" s="213"/>
      <c r="JCP42" s="213"/>
      <c r="JCQ42" s="213"/>
      <c r="JCR42" s="213"/>
      <c r="JCS42" s="213"/>
      <c r="JCT42" s="213"/>
      <c r="JCU42" s="213"/>
      <c r="JCV42" s="213"/>
      <c r="JCW42" s="213"/>
      <c r="JCX42" s="213"/>
      <c r="JCY42" s="213"/>
      <c r="JCZ42" s="213"/>
      <c r="JDA42" s="213"/>
      <c r="JDB42" s="213"/>
      <c r="JDC42" s="213"/>
      <c r="JDD42" s="213"/>
      <c r="JDE42" s="213"/>
      <c r="JDF42" s="213"/>
      <c r="JDG42" s="213"/>
      <c r="JDH42" s="213"/>
      <c r="JDI42" s="213"/>
      <c r="JDJ42" s="213"/>
      <c r="JDK42" s="213"/>
      <c r="JDL42" s="213"/>
      <c r="JDM42" s="213"/>
      <c r="JDN42" s="213"/>
      <c r="JDO42" s="213"/>
      <c r="JDP42" s="213"/>
      <c r="JDQ42" s="213"/>
      <c r="JDR42" s="213"/>
      <c r="JDS42" s="213"/>
      <c r="JDT42" s="213"/>
      <c r="JDU42" s="213"/>
      <c r="JDV42" s="213"/>
      <c r="JDW42" s="213"/>
      <c r="JDX42" s="213"/>
      <c r="JDY42" s="213"/>
      <c r="JDZ42" s="213"/>
      <c r="JEA42" s="213"/>
      <c r="JEB42" s="213"/>
      <c r="JEC42" s="213"/>
      <c r="JED42" s="213"/>
      <c r="JEE42" s="213"/>
      <c r="JEF42" s="213"/>
      <c r="JEG42" s="213"/>
      <c r="JEH42" s="213"/>
      <c r="JEI42" s="213"/>
      <c r="JEJ42" s="213"/>
      <c r="JEK42" s="213"/>
      <c r="JEL42" s="213"/>
      <c r="JEM42" s="213"/>
      <c r="JEN42" s="213"/>
      <c r="JEO42" s="213"/>
      <c r="JEP42" s="213"/>
      <c r="JEQ42" s="213"/>
      <c r="JER42" s="213"/>
      <c r="JES42" s="213"/>
      <c r="JET42" s="213"/>
      <c r="JEU42" s="213"/>
      <c r="JEV42" s="213"/>
      <c r="JEW42" s="213"/>
      <c r="JEX42" s="213"/>
      <c r="JEY42" s="213"/>
      <c r="JEZ42" s="213"/>
      <c r="JFA42" s="213"/>
      <c r="JFB42" s="213"/>
      <c r="JFC42" s="213"/>
      <c r="JFD42" s="213"/>
      <c r="JFE42" s="213"/>
      <c r="JFF42" s="213"/>
      <c r="JFG42" s="213"/>
      <c r="JFH42" s="213"/>
      <c r="JFI42" s="213"/>
      <c r="JFJ42" s="213"/>
      <c r="JFK42" s="213"/>
      <c r="JFL42" s="213"/>
      <c r="JFM42" s="213"/>
      <c r="JFN42" s="213"/>
      <c r="JFO42" s="213"/>
      <c r="JFP42" s="213"/>
      <c r="JFQ42" s="213"/>
      <c r="JFR42" s="213"/>
      <c r="JFS42" s="213"/>
      <c r="JFT42" s="213"/>
      <c r="JFU42" s="213"/>
      <c r="JFV42" s="213"/>
      <c r="JFW42" s="213"/>
      <c r="JFX42" s="213"/>
      <c r="JFY42" s="213"/>
      <c r="JFZ42" s="213"/>
      <c r="JGA42" s="213"/>
      <c r="JGB42" s="213"/>
      <c r="JGC42" s="213"/>
      <c r="JGD42" s="213"/>
      <c r="JGE42" s="213"/>
      <c r="JGF42" s="213"/>
      <c r="JGG42" s="213"/>
      <c r="JGH42" s="213"/>
      <c r="JGI42" s="213"/>
      <c r="JGJ42" s="213"/>
      <c r="JGK42" s="213"/>
      <c r="JGL42" s="213"/>
      <c r="JGM42" s="213"/>
      <c r="JGN42" s="213"/>
      <c r="JGO42" s="213"/>
      <c r="JGP42" s="213"/>
      <c r="JGQ42" s="213"/>
      <c r="JGR42" s="213"/>
      <c r="JGS42" s="213"/>
      <c r="JGT42" s="213"/>
      <c r="JGU42" s="213"/>
      <c r="JGV42" s="213"/>
      <c r="JGW42" s="213"/>
      <c r="JGX42" s="213"/>
      <c r="JGY42" s="213"/>
      <c r="JGZ42" s="213"/>
      <c r="JHA42" s="213"/>
      <c r="JHB42" s="213"/>
      <c r="JHC42" s="213"/>
      <c r="JHD42" s="213"/>
      <c r="JHE42" s="213"/>
      <c r="JHF42" s="213"/>
      <c r="JHG42" s="213"/>
      <c r="JHH42" s="213"/>
      <c r="JHI42" s="213"/>
      <c r="JHJ42" s="213"/>
      <c r="JHK42" s="213"/>
      <c r="JHL42" s="213"/>
      <c r="JHM42" s="213"/>
      <c r="JHN42" s="213"/>
      <c r="JHO42" s="213"/>
      <c r="JHP42" s="213"/>
      <c r="JHQ42" s="213"/>
      <c r="JHR42" s="213"/>
      <c r="JHS42" s="213"/>
      <c r="JHT42" s="213"/>
      <c r="JHU42" s="213"/>
      <c r="JHV42" s="213"/>
      <c r="JHW42" s="213"/>
      <c r="JHX42" s="213"/>
      <c r="JHY42" s="213"/>
      <c r="JHZ42" s="213"/>
      <c r="JIA42" s="213"/>
      <c r="JIB42" s="213"/>
      <c r="JIC42" s="213"/>
      <c r="JID42" s="213"/>
      <c r="JIE42" s="213"/>
      <c r="JIF42" s="213"/>
      <c r="JIG42" s="213"/>
      <c r="JIH42" s="213"/>
      <c r="JII42" s="213"/>
      <c r="JIJ42" s="213"/>
      <c r="JIK42" s="213"/>
      <c r="JIL42" s="213"/>
      <c r="JIM42" s="213"/>
      <c r="JIN42" s="213"/>
      <c r="JIO42" s="213"/>
      <c r="JIP42" s="213"/>
      <c r="JIQ42" s="213"/>
      <c r="JIR42" s="213"/>
      <c r="JIS42" s="213"/>
      <c r="JIT42" s="213"/>
      <c r="JIU42" s="213"/>
      <c r="JIV42" s="213"/>
      <c r="JIW42" s="213"/>
      <c r="JIX42" s="213"/>
      <c r="JIY42" s="213"/>
      <c r="JIZ42" s="213"/>
      <c r="JJA42" s="213"/>
      <c r="JJB42" s="213"/>
      <c r="JJC42" s="213"/>
      <c r="JJD42" s="213"/>
      <c r="JJE42" s="213"/>
      <c r="JJF42" s="213"/>
      <c r="JJG42" s="213"/>
      <c r="JJH42" s="213"/>
      <c r="JJI42" s="213"/>
      <c r="JJJ42" s="213"/>
      <c r="JJK42" s="213"/>
      <c r="JJL42" s="213"/>
      <c r="JJM42" s="213"/>
      <c r="JJN42" s="213"/>
      <c r="JJO42" s="213"/>
      <c r="JJP42" s="213"/>
      <c r="JJQ42" s="213"/>
      <c r="JJR42" s="213"/>
      <c r="JJS42" s="213"/>
      <c r="JJT42" s="213"/>
      <c r="JJU42" s="213"/>
      <c r="JJV42" s="213"/>
      <c r="JJW42" s="213"/>
      <c r="JJX42" s="213"/>
      <c r="JJY42" s="213"/>
      <c r="JJZ42" s="213"/>
      <c r="JKA42" s="213"/>
      <c r="JKB42" s="213"/>
      <c r="JKC42" s="213"/>
      <c r="JKD42" s="213"/>
      <c r="JKE42" s="213"/>
      <c r="JKF42" s="213"/>
      <c r="JKG42" s="213"/>
      <c r="JKH42" s="213"/>
      <c r="JKI42" s="213"/>
      <c r="JKJ42" s="213"/>
      <c r="JKK42" s="213"/>
      <c r="JKL42" s="213"/>
      <c r="JKM42" s="213"/>
      <c r="JKN42" s="213"/>
      <c r="JKO42" s="213"/>
      <c r="JKP42" s="213"/>
      <c r="JKQ42" s="213"/>
      <c r="JKR42" s="213"/>
      <c r="JKS42" s="213"/>
      <c r="JKT42" s="213"/>
      <c r="JKU42" s="213"/>
      <c r="JKV42" s="213"/>
      <c r="JKW42" s="213"/>
      <c r="JKX42" s="213"/>
      <c r="JKY42" s="213"/>
      <c r="JKZ42" s="213"/>
      <c r="JLA42" s="213"/>
      <c r="JLB42" s="213"/>
      <c r="JLC42" s="213"/>
      <c r="JLD42" s="213"/>
      <c r="JLE42" s="213"/>
      <c r="JLF42" s="213"/>
      <c r="JLG42" s="213"/>
      <c r="JLH42" s="213"/>
      <c r="JLI42" s="213"/>
      <c r="JLJ42" s="213"/>
      <c r="JLK42" s="213"/>
      <c r="JLL42" s="213"/>
      <c r="JLM42" s="213"/>
      <c r="JLN42" s="213"/>
      <c r="JLO42" s="213"/>
      <c r="JLP42" s="213"/>
      <c r="JLQ42" s="213"/>
      <c r="JLR42" s="213"/>
      <c r="JLS42" s="213"/>
      <c r="JLT42" s="213"/>
      <c r="JLU42" s="213"/>
      <c r="JLV42" s="213"/>
      <c r="JLW42" s="213"/>
      <c r="JLX42" s="213"/>
      <c r="JLY42" s="213"/>
      <c r="JLZ42" s="213"/>
      <c r="JMA42" s="213"/>
      <c r="JMB42" s="213"/>
      <c r="JMC42" s="213"/>
      <c r="JMD42" s="213"/>
      <c r="JME42" s="213"/>
      <c r="JMF42" s="213"/>
      <c r="JMG42" s="213"/>
      <c r="JMH42" s="213"/>
      <c r="JMI42" s="213"/>
      <c r="JMJ42" s="213"/>
      <c r="JMK42" s="213"/>
      <c r="JML42" s="213"/>
      <c r="JMM42" s="213"/>
      <c r="JMN42" s="213"/>
      <c r="JMO42" s="213"/>
      <c r="JMP42" s="213"/>
      <c r="JMQ42" s="213"/>
      <c r="JMR42" s="213"/>
      <c r="JMS42" s="213"/>
      <c r="JMT42" s="213"/>
      <c r="JMU42" s="213"/>
      <c r="JMV42" s="213"/>
      <c r="JMW42" s="213"/>
      <c r="JMX42" s="213"/>
      <c r="JMY42" s="213"/>
      <c r="JMZ42" s="213"/>
      <c r="JNA42" s="213"/>
      <c r="JNB42" s="213"/>
      <c r="JNC42" s="213"/>
      <c r="JND42" s="213"/>
      <c r="JNE42" s="213"/>
      <c r="JNF42" s="213"/>
      <c r="JNG42" s="213"/>
      <c r="JNH42" s="213"/>
      <c r="JNI42" s="213"/>
      <c r="JNJ42" s="213"/>
      <c r="JNK42" s="213"/>
      <c r="JNL42" s="213"/>
      <c r="JNM42" s="213"/>
      <c r="JNN42" s="213"/>
      <c r="JNO42" s="213"/>
      <c r="JNP42" s="213"/>
      <c r="JNQ42" s="213"/>
      <c r="JNR42" s="213"/>
      <c r="JNS42" s="213"/>
      <c r="JNT42" s="213"/>
      <c r="JNU42" s="213"/>
      <c r="JNV42" s="213"/>
      <c r="JNW42" s="213"/>
      <c r="JNX42" s="213"/>
      <c r="JNY42" s="213"/>
      <c r="JNZ42" s="213"/>
      <c r="JOA42" s="213"/>
      <c r="JOB42" s="213"/>
      <c r="JOC42" s="213"/>
      <c r="JOD42" s="213"/>
      <c r="JOE42" s="213"/>
      <c r="JOF42" s="213"/>
      <c r="JOG42" s="213"/>
      <c r="JOH42" s="213"/>
      <c r="JOI42" s="213"/>
      <c r="JOJ42" s="213"/>
      <c r="JOK42" s="213"/>
      <c r="JOL42" s="213"/>
      <c r="JOM42" s="213"/>
      <c r="JON42" s="213"/>
      <c r="JOO42" s="213"/>
      <c r="JOP42" s="213"/>
      <c r="JOQ42" s="213"/>
      <c r="JOR42" s="213"/>
      <c r="JOS42" s="213"/>
      <c r="JOT42" s="213"/>
      <c r="JOU42" s="213"/>
      <c r="JOV42" s="213"/>
      <c r="JOW42" s="213"/>
      <c r="JOX42" s="213"/>
      <c r="JOY42" s="213"/>
      <c r="JOZ42" s="213"/>
      <c r="JPA42" s="213"/>
      <c r="JPB42" s="213"/>
      <c r="JPC42" s="213"/>
      <c r="JPD42" s="213"/>
      <c r="JPE42" s="213"/>
      <c r="JPF42" s="213"/>
      <c r="JPG42" s="213"/>
      <c r="JPH42" s="213"/>
      <c r="JPI42" s="213"/>
      <c r="JPJ42" s="213"/>
      <c r="JPK42" s="213"/>
      <c r="JPL42" s="213"/>
      <c r="JPM42" s="213"/>
      <c r="JPN42" s="213"/>
      <c r="JPO42" s="213"/>
      <c r="JPP42" s="213"/>
      <c r="JPQ42" s="213"/>
      <c r="JPR42" s="213"/>
      <c r="JPS42" s="213"/>
      <c r="JPT42" s="213"/>
      <c r="JPU42" s="213"/>
      <c r="JPV42" s="213"/>
      <c r="JPW42" s="213"/>
      <c r="JPX42" s="213"/>
      <c r="JPY42" s="213"/>
      <c r="JPZ42" s="213"/>
      <c r="JQA42" s="213"/>
      <c r="JQB42" s="213"/>
      <c r="JQC42" s="213"/>
      <c r="JQD42" s="213"/>
      <c r="JQE42" s="213"/>
      <c r="JQF42" s="213"/>
      <c r="JQG42" s="213"/>
      <c r="JQH42" s="213"/>
      <c r="JQI42" s="213"/>
      <c r="JQJ42" s="213"/>
      <c r="JQK42" s="213"/>
      <c r="JQL42" s="213"/>
      <c r="JQM42" s="213"/>
      <c r="JQN42" s="213"/>
      <c r="JQO42" s="213"/>
      <c r="JQP42" s="213"/>
      <c r="JQQ42" s="213"/>
      <c r="JQR42" s="213"/>
      <c r="JQS42" s="213"/>
      <c r="JQT42" s="213"/>
      <c r="JQU42" s="213"/>
      <c r="JQV42" s="213"/>
      <c r="JQW42" s="213"/>
      <c r="JQX42" s="213"/>
      <c r="JQY42" s="213"/>
      <c r="JQZ42" s="213"/>
      <c r="JRA42" s="213"/>
      <c r="JRB42" s="213"/>
      <c r="JRC42" s="213"/>
      <c r="JRD42" s="213"/>
      <c r="JRE42" s="213"/>
      <c r="JRF42" s="213"/>
      <c r="JRG42" s="213"/>
      <c r="JRH42" s="213"/>
      <c r="JRI42" s="213"/>
      <c r="JRJ42" s="213"/>
      <c r="JRK42" s="213"/>
      <c r="JRL42" s="213"/>
      <c r="JRM42" s="213"/>
      <c r="JRN42" s="213"/>
      <c r="JRO42" s="213"/>
      <c r="JRP42" s="213"/>
      <c r="JRQ42" s="213"/>
      <c r="JRR42" s="213"/>
      <c r="JRS42" s="213"/>
      <c r="JRT42" s="213"/>
      <c r="JRU42" s="213"/>
      <c r="JRV42" s="213"/>
      <c r="JRW42" s="213"/>
      <c r="JRX42" s="213"/>
      <c r="JRY42" s="213"/>
      <c r="JRZ42" s="213"/>
      <c r="JSA42" s="213"/>
      <c r="JSB42" s="213"/>
      <c r="JSC42" s="213"/>
      <c r="JSD42" s="213"/>
      <c r="JSE42" s="213"/>
      <c r="JSF42" s="213"/>
      <c r="JSG42" s="213"/>
      <c r="JSH42" s="213"/>
      <c r="JSI42" s="213"/>
      <c r="JSJ42" s="213"/>
      <c r="JSK42" s="213"/>
      <c r="JSL42" s="213"/>
      <c r="JSM42" s="213"/>
      <c r="JSN42" s="213"/>
      <c r="JSO42" s="213"/>
      <c r="JSP42" s="213"/>
      <c r="JSQ42" s="213"/>
      <c r="JSR42" s="213"/>
      <c r="JSS42" s="213"/>
      <c r="JST42" s="213"/>
      <c r="JSU42" s="213"/>
      <c r="JSV42" s="213"/>
      <c r="JSW42" s="213"/>
      <c r="JSX42" s="213"/>
      <c r="JSY42" s="213"/>
      <c r="JSZ42" s="213"/>
      <c r="JTA42" s="213"/>
      <c r="JTB42" s="213"/>
      <c r="JTC42" s="213"/>
      <c r="JTD42" s="213"/>
      <c r="JTE42" s="213"/>
      <c r="JTF42" s="213"/>
      <c r="JTG42" s="213"/>
      <c r="JTH42" s="213"/>
      <c r="JTI42" s="213"/>
      <c r="JTJ42" s="213"/>
      <c r="JTK42" s="213"/>
      <c r="JTL42" s="213"/>
      <c r="JTM42" s="213"/>
      <c r="JTN42" s="213"/>
      <c r="JTO42" s="213"/>
      <c r="JTP42" s="213"/>
      <c r="JTQ42" s="213"/>
      <c r="JTR42" s="213"/>
      <c r="JTS42" s="213"/>
      <c r="JTT42" s="213"/>
      <c r="JTU42" s="213"/>
      <c r="JTV42" s="213"/>
      <c r="JTW42" s="213"/>
      <c r="JTX42" s="213"/>
      <c r="JTY42" s="213"/>
      <c r="JTZ42" s="213"/>
      <c r="JUA42" s="213"/>
      <c r="JUB42" s="213"/>
      <c r="JUC42" s="213"/>
      <c r="JUD42" s="213"/>
      <c r="JUE42" s="213"/>
      <c r="JUF42" s="213"/>
      <c r="JUG42" s="213"/>
      <c r="JUH42" s="213"/>
      <c r="JUI42" s="213"/>
      <c r="JUJ42" s="213"/>
      <c r="JUK42" s="213"/>
      <c r="JUL42" s="213"/>
      <c r="JUM42" s="213"/>
      <c r="JUN42" s="213"/>
      <c r="JUO42" s="213"/>
      <c r="JUP42" s="213"/>
      <c r="JUQ42" s="213"/>
      <c r="JUR42" s="213"/>
      <c r="JUS42" s="213"/>
      <c r="JUT42" s="213"/>
      <c r="JUU42" s="213"/>
      <c r="JUV42" s="213"/>
      <c r="JUW42" s="213"/>
      <c r="JUX42" s="213"/>
      <c r="JUY42" s="213"/>
      <c r="JUZ42" s="213"/>
      <c r="JVA42" s="213"/>
      <c r="JVB42" s="213"/>
      <c r="JVC42" s="213"/>
      <c r="JVD42" s="213"/>
      <c r="JVE42" s="213"/>
      <c r="JVF42" s="213"/>
      <c r="JVG42" s="213"/>
      <c r="JVH42" s="213"/>
      <c r="JVI42" s="213"/>
      <c r="JVJ42" s="213"/>
      <c r="JVK42" s="213"/>
      <c r="JVL42" s="213"/>
      <c r="JVM42" s="213"/>
      <c r="JVN42" s="213"/>
      <c r="JVO42" s="213"/>
      <c r="JVP42" s="213"/>
      <c r="JVQ42" s="213"/>
      <c r="JVR42" s="213"/>
      <c r="JVS42" s="213"/>
      <c r="JVT42" s="213"/>
      <c r="JVU42" s="213"/>
      <c r="JVV42" s="213"/>
      <c r="JVW42" s="213"/>
      <c r="JVX42" s="213"/>
      <c r="JVY42" s="213"/>
      <c r="JVZ42" s="213"/>
      <c r="JWA42" s="213"/>
      <c r="JWB42" s="213"/>
      <c r="JWC42" s="213"/>
      <c r="JWD42" s="213"/>
      <c r="JWE42" s="213"/>
      <c r="JWF42" s="213"/>
      <c r="JWG42" s="213"/>
      <c r="JWH42" s="213"/>
      <c r="JWI42" s="213"/>
      <c r="JWJ42" s="213"/>
      <c r="JWK42" s="213"/>
      <c r="JWL42" s="213"/>
      <c r="JWM42" s="213"/>
      <c r="JWN42" s="213"/>
      <c r="JWO42" s="213"/>
      <c r="JWP42" s="213"/>
      <c r="JWQ42" s="213"/>
      <c r="JWR42" s="213"/>
      <c r="JWS42" s="213"/>
      <c r="JWT42" s="213"/>
      <c r="JWU42" s="213"/>
      <c r="JWV42" s="213"/>
      <c r="JWW42" s="213"/>
      <c r="JWX42" s="213"/>
      <c r="JWY42" s="213"/>
      <c r="JWZ42" s="213"/>
      <c r="JXA42" s="213"/>
      <c r="JXB42" s="213"/>
      <c r="JXC42" s="213"/>
      <c r="JXD42" s="213"/>
      <c r="JXE42" s="213"/>
      <c r="JXF42" s="213"/>
      <c r="JXG42" s="213"/>
      <c r="JXH42" s="213"/>
      <c r="JXI42" s="213"/>
      <c r="JXJ42" s="213"/>
      <c r="JXK42" s="213"/>
      <c r="JXL42" s="213"/>
      <c r="JXM42" s="213"/>
      <c r="JXN42" s="213"/>
      <c r="JXO42" s="213"/>
      <c r="JXP42" s="213"/>
      <c r="JXQ42" s="213"/>
      <c r="JXR42" s="213"/>
      <c r="JXS42" s="213"/>
      <c r="JXT42" s="213"/>
      <c r="JXU42" s="213"/>
      <c r="JXV42" s="213"/>
      <c r="JXW42" s="213"/>
      <c r="JXX42" s="213"/>
      <c r="JXY42" s="213"/>
      <c r="JXZ42" s="213"/>
      <c r="JYA42" s="213"/>
      <c r="JYB42" s="213"/>
      <c r="JYC42" s="213"/>
      <c r="JYD42" s="213"/>
      <c r="JYE42" s="213"/>
      <c r="JYF42" s="213"/>
      <c r="JYG42" s="213"/>
      <c r="JYH42" s="213"/>
      <c r="JYI42" s="213"/>
      <c r="JYJ42" s="213"/>
      <c r="JYK42" s="213"/>
      <c r="JYL42" s="213"/>
      <c r="JYM42" s="213"/>
      <c r="JYN42" s="213"/>
      <c r="JYO42" s="213"/>
      <c r="JYP42" s="213"/>
      <c r="JYQ42" s="213"/>
      <c r="JYR42" s="213"/>
      <c r="JYS42" s="213"/>
      <c r="JYT42" s="213"/>
      <c r="JYU42" s="213"/>
      <c r="JYV42" s="213"/>
      <c r="JYW42" s="213"/>
      <c r="JYX42" s="213"/>
      <c r="JYY42" s="213"/>
      <c r="JYZ42" s="213"/>
      <c r="JZA42" s="213"/>
      <c r="JZB42" s="213"/>
      <c r="JZC42" s="213"/>
      <c r="JZD42" s="213"/>
      <c r="JZE42" s="213"/>
      <c r="JZF42" s="213"/>
      <c r="JZG42" s="213"/>
      <c r="JZH42" s="213"/>
      <c r="JZI42" s="213"/>
      <c r="JZJ42" s="213"/>
      <c r="JZK42" s="213"/>
      <c r="JZL42" s="213"/>
      <c r="JZM42" s="213"/>
      <c r="JZN42" s="213"/>
      <c r="JZO42" s="213"/>
      <c r="JZP42" s="213"/>
      <c r="JZQ42" s="213"/>
      <c r="JZR42" s="213"/>
      <c r="JZS42" s="213"/>
      <c r="JZT42" s="213"/>
      <c r="JZU42" s="213"/>
      <c r="JZV42" s="213"/>
      <c r="JZW42" s="213"/>
      <c r="JZX42" s="213"/>
      <c r="JZY42" s="213"/>
      <c r="JZZ42" s="213"/>
      <c r="KAA42" s="213"/>
      <c r="KAB42" s="213"/>
      <c r="KAC42" s="213"/>
      <c r="KAD42" s="213"/>
      <c r="KAE42" s="213"/>
      <c r="KAF42" s="213"/>
      <c r="KAG42" s="213"/>
      <c r="KAH42" s="213"/>
      <c r="KAI42" s="213"/>
      <c r="KAJ42" s="213"/>
      <c r="KAK42" s="213"/>
      <c r="KAL42" s="213"/>
      <c r="KAM42" s="213"/>
      <c r="KAN42" s="213"/>
      <c r="KAO42" s="213"/>
      <c r="KAP42" s="213"/>
      <c r="KAQ42" s="213"/>
      <c r="KAR42" s="213"/>
      <c r="KAS42" s="213"/>
      <c r="KAT42" s="213"/>
      <c r="KAU42" s="213"/>
      <c r="KAV42" s="213"/>
      <c r="KAW42" s="213"/>
      <c r="KAX42" s="213"/>
      <c r="KAY42" s="213"/>
      <c r="KAZ42" s="213"/>
      <c r="KBA42" s="213"/>
      <c r="KBB42" s="213"/>
      <c r="KBC42" s="213"/>
      <c r="KBD42" s="213"/>
      <c r="KBE42" s="213"/>
      <c r="KBF42" s="213"/>
      <c r="KBG42" s="213"/>
      <c r="KBH42" s="213"/>
      <c r="KBI42" s="213"/>
      <c r="KBJ42" s="213"/>
      <c r="KBK42" s="213"/>
      <c r="KBL42" s="213"/>
      <c r="KBM42" s="213"/>
      <c r="KBN42" s="213"/>
      <c r="KBO42" s="213"/>
      <c r="KBP42" s="213"/>
      <c r="KBQ42" s="213"/>
      <c r="KBR42" s="213"/>
      <c r="KBS42" s="213"/>
      <c r="KBT42" s="213"/>
      <c r="KBU42" s="213"/>
      <c r="KBV42" s="213"/>
      <c r="KBW42" s="213"/>
      <c r="KBX42" s="213"/>
      <c r="KBY42" s="213"/>
      <c r="KBZ42" s="213"/>
      <c r="KCA42" s="213"/>
      <c r="KCB42" s="213"/>
      <c r="KCC42" s="213"/>
      <c r="KCD42" s="213"/>
      <c r="KCE42" s="213"/>
      <c r="KCF42" s="213"/>
      <c r="KCG42" s="213"/>
      <c r="KCH42" s="213"/>
      <c r="KCI42" s="213"/>
      <c r="KCJ42" s="213"/>
      <c r="KCK42" s="213"/>
      <c r="KCL42" s="213"/>
      <c r="KCM42" s="213"/>
      <c r="KCN42" s="213"/>
      <c r="KCO42" s="213"/>
      <c r="KCP42" s="213"/>
      <c r="KCQ42" s="213"/>
      <c r="KCR42" s="213"/>
      <c r="KCS42" s="213"/>
      <c r="KCT42" s="213"/>
      <c r="KCU42" s="213"/>
      <c r="KCV42" s="213"/>
      <c r="KCW42" s="213"/>
      <c r="KCX42" s="213"/>
      <c r="KCY42" s="213"/>
      <c r="KCZ42" s="213"/>
      <c r="KDA42" s="213"/>
      <c r="KDB42" s="213"/>
      <c r="KDC42" s="213"/>
      <c r="KDD42" s="213"/>
      <c r="KDE42" s="213"/>
      <c r="KDF42" s="213"/>
      <c r="KDG42" s="213"/>
      <c r="KDH42" s="213"/>
      <c r="KDI42" s="213"/>
      <c r="KDJ42" s="213"/>
      <c r="KDK42" s="213"/>
      <c r="KDL42" s="213"/>
      <c r="KDM42" s="213"/>
      <c r="KDN42" s="213"/>
      <c r="KDO42" s="213"/>
      <c r="KDP42" s="213"/>
      <c r="KDQ42" s="213"/>
      <c r="KDR42" s="213"/>
      <c r="KDS42" s="213"/>
      <c r="KDT42" s="213"/>
      <c r="KDU42" s="213"/>
      <c r="KDV42" s="213"/>
      <c r="KDW42" s="213"/>
      <c r="KDX42" s="213"/>
      <c r="KDY42" s="213"/>
      <c r="KDZ42" s="213"/>
      <c r="KEA42" s="213"/>
      <c r="KEB42" s="213"/>
      <c r="KEC42" s="213"/>
      <c r="KED42" s="213"/>
      <c r="KEE42" s="213"/>
      <c r="KEF42" s="213"/>
      <c r="KEG42" s="213"/>
      <c r="KEH42" s="213"/>
      <c r="KEI42" s="213"/>
      <c r="KEJ42" s="213"/>
      <c r="KEK42" s="213"/>
      <c r="KEL42" s="213"/>
      <c r="KEM42" s="213"/>
      <c r="KEN42" s="213"/>
      <c r="KEO42" s="213"/>
      <c r="KEP42" s="213"/>
      <c r="KEQ42" s="213"/>
      <c r="KER42" s="213"/>
      <c r="KES42" s="213"/>
      <c r="KET42" s="213"/>
      <c r="KEU42" s="213"/>
      <c r="KEV42" s="213"/>
      <c r="KEW42" s="213"/>
      <c r="KEX42" s="213"/>
      <c r="KEY42" s="213"/>
      <c r="KEZ42" s="213"/>
      <c r="KFA42" s="213"/>
      <c r="KFB42" s="213"/>
      <c r="KFC42" s="213"/>
      <c r="KFD42" s="213"/>
      <c r="KFE42" s="213"/>
      <c r="KFF42" s="213"/>
      <c r="KFG42" s="213"/>
      <c r="KFH42" s="213"/>
      <c r="KFI42" s="213"/>
      <c r="KFJ42" s="213"/>
      <c r="KFK42" s="213"/>
      <c r="KFL42" s="213"/>
      <c r="KFM42" s="213"/>
      <c r="KFN42" s="213"/>
      <c r="KFO42" s="213"/>
      <c r="KFP42" s="213"/>
      <c r="KFQ42" s="213"/>
      <c r="KFR42" s="213"/>
      <c r="KFS42" s="213"/>
      <c r="KFT42" s="213"/>
      <c r="KFU42" s="213"/>
      <c r="KFV42" s="213"/>
      <c r="KFW42" s="213"/>
      <c r="KFX42" s="213"/>
      <c r="KFY42" s="213"/>
      <c r="KFZ42" s="213"/>
      <c r="KGA42" s="213"/>
      <c r="KGB42" s="213"/>
      <c r="KGC42" s="213"/>
      <c r="KGD42" s="213"/>
      <c r="KGE42" s="213"/>
      <c r="KGF42" s="213"/>
      <c r="KGG42" s="213"/>
      <c r="KGH42" s="213"/>
      <c r="KGI42" s="213"/>
      <c r="KGJ42" s="213"/>
      <c r="KGK42" s="213"/>
      <c r="KGL42" s="213"/>
      <c r="KGM42" s="213"/>
      <c r="KGN42" s="213"/>
      <c r="KGO42" s="213"/>
      <c r="KGP42" s="213"/>
      <c r="KGQ42" s="213"/>
      <c r="KGR42" s="213"/>
      <c r="KGS42" s="213"/>
      <c r="KGT42" s="213"/>
      <c r="KGU42" s="213"/>
      <c r="KGV42" s="213"/>
      <c r="KGW42" s="213"/>
      <c r="KGX42" s="213"/>
      <c r="KGY42" s="213"/>
      <c r="KGZ42" s="213"/>
      <c r="KHA42" s="213"/>
      <c r="KHB42" s="213"/>
      <c r="KHC42" s="213"/>
      <c r="KHD42" s="213"/>
      <c r="KHE42" s="213"/>
      <c r="KHF42" s="213"/>
      <c r="KHG42" s="213"/>
      <c r="KHH42" s="213"/>
      <c r="KHI42" s="213"/>
      <c r="KHJ42" s="213"/>
      <c r="KHK42" s="213"/>
      <c r="KHL42" s="213"/>
      <c r="KHM42" s="213"/>
      <c r="KHN42" s="213"/>
      <c r="KHO42" s="213"/>
      <c r="KHP42" s="213"/>
      <c r="KHQ42" s="213"/>
      <c r="KHR42" s="213"/>
      <c r="KHS42" s="213"/>
      <c r="KHT42" s="213"/>
      <c r="KHU42" s="213"/>
      <c r="KHV42" s="213"/>
      <c r="KHW42" s="213"/>
      <c r="KHX42" s="213"/>
      <c r="KHY42" s="213"/>
      <c r="KHZ42" s="213"/>
      <c r="KIA42" s="213"/>
      <c r="KIB42" s="213"/>
      <c r="KIC42" s="213"/>
      <c r="KID42" s="213"/>
      <c r="KIE42" s="213"/>
      <c r="KIF42" s="213"/>
      <c r="KIG42" s="213"/>
      <c r="KIH42" s="213"/>
      <c r="KII42" s="213"/>
      <c r="KIJ42" s="213"/>
      <c r="KIK42" s="213"/>
      <c r="KIL42" s="213"/>
      <c r="KIM42" s="213"/>
      <c r="KIN42" s="213"/>
      <c r="KIO42" s="213"/>
      <c r="KIP42" s="213"/>
      <c r="KIQ42" s="213"/>
      <c r="KIR42" s="213"/>
      <c r="KIS42" s="213"/>
      <c r="KIT42" s="213"/>
      <c r="KIU42" s="213"/>
      <c r="KIV42" s="213"/>
      <c r="KIW42" s="213"/>
      <c r="KIX42" s="213"/>
      <c r="KIY42" s="213"/>
      <c r="KIZ42" s="213"/>
      <c r="KJA42" s="213"/>
      <c r="KJB42" s="213"/>
      <c r="KJC42" s="213"/>
      <c r="KJD42" s="213"/>
      <c r="KJE42" s="213"/>
      <c r="KJF42" s="213"/>
      <c r="KJG42" s="213"/>
      <c r="KJH42" s="213"/>
      <c r="KJI42" s="213"/>
      <c r="KJJ42" s="213"/>
      <c r="KJK42" s="213"/>
      <c r="KJL42" s="213"/>
      <c r="KJM42" s="213"/>
      <c r="KJN42" s="213"/>
      <c r="KJO42" s="213"/>
      <c r="KJP42" s="213"/>
      <c r="KJQ42" s="213"/>
      <c r="KJR42" s="213"/>
      <c r="KJS42" s="213"/>
      <c r="KJT42" s="213"/>
      <c r="KJU42" s="213"/>
      <c r="KJV42" s="213"/>
      <c r="KJW42" s="213"/>
      <c r="KJX42" s="213"/>
      <c r="KJY42" s="213"/>
      <c r="KJZ42" s="213"/>
      <c r="KKA42" s="213"/>
      <c r="KKB42" s="213"/>
      <c r="KKC42" s="213"/>
      <c r="KKD42" s="213"/>
      <c r="KKE42" s="213"/>
      <c r="KKF42" s="213"/>
      <c r="KKG42" s="213"/>
      <c r="KKH42" s="213"/>
      <c r="KKI42" s="213"/>
      <c r="KKJ42" s="213"/>
      <c r="KKK42" s="213"/>
      <c r="KKL42" s="213"/>
      <c r="KKM42" s="213"/>
      <c r="KKN42" s="213"/>
      <c r="KKO42" s="213"/>
      <c r="KKP42" s="213"/>
      <c r="KKQ42" s="213"/>
      <c r="KKR42" s="213"/>
      <c r="KKS42" s="213"/>
      <c r="KKT42" s="213"/>
      <c r="KKU42" s="213"/>
      <c r="KKV42" s="213"/>
      <c r="KKW42" s="213"/>
      <c r="KKX42" s="213"/>
      <c r="KKY42" s="213"/>
      <c r="KKZ42" s="213"/>
      <c r="KLA42" s="213"/>
      <c r="KLB42" s="213"/>
      <c r="KLC42" s="213"/>
      <c r="KLD42" s="213"/>
      <c r="KLE42" s="213"/>
      <c r="KLF42" s="213"/>
      <c r="KLG42" s="213"/>
      <c r="KLH42" s="213"/>
      <c r="KLI42" s="213"/>
      <c r="KLJ42" s="213"/>
      <c r="KLK42" s="213"/>
      <c r="KLL42" s="213"/>
      <c r="KLM42" s="213"/>
      <c r="KLN42" s="213"/>
      <c r="KLO42" s="213"/>
      <c r="KLP42" s="213"/>
      <c r="KLQ42" s="213"/>
      <c r="KLR42" s="213"/>
      <c r="KLS42" s="213"/>
      <c r="KLT42" s="213"/>
      <c r="KLU42" s="213"/>
      <c r="KLV42" s="213"/>
      <c r="KLW42" s="213"/>
      <c r="KLX42" s="213"/>
      <c r="KLY42" s="213"/>
      <c r="KLZ42" s="213"/>
      <c r="KMA42" s="213"/>
      <c r="KMB42" s="213"/>
      <c r="KMC42" s="213"/>
      <c r="KMD42" s="213"/>
      <c r="KME42" s="213"/>
      <c r="KMF42" s="213"/>
      <c r="KMG42" s="213"/>
      <c r="KMH42" s="213"/>
      <c r="KMI42" s="213"/>
      <c r="KMJ42" s="213"/>
      <c r="KMK42" s="213"/>
      <c r="KML42" s="213"/>
      <c r="KMM42" s="213"/>
      <c r="KMN42" s="213"/>
      <c r="KMO42" s="213"/>
      <c r="KMP42" s="213"/>
      <c r="KMQ42" s="213"/>
      <c r="KMR42" s="213"/>
      <c r="KMS42" s="213"/>
      <c r="KMT42" s="213"/>
      <c r="KMU42" s="213"/>
      <c r="KMV42" s="213"/>
      <c r="KMW42" s="213"/>
      <c r="KMX42" s="213"/>
      <c r="KMY42" s="213"/>
      <c r="KMZ42" s="213"/>
      <c r="KNA42" s="213"/>
      <c r="KNB42" s="213"/>
      <c r="KNC42" s="213"/>
      <c r="KND42" s="213"/>
      <c r="KNE42" s="213"/>
      <c r="KNF42" s="213"/>
      <c r="KNG42" s="213"/>
      <c r="KNH42" s="213"/>
      <c r="KNI42" s="213"/>
      <c r="KNJ42" s="213"/>
      <c r="KNK42" s="213"/>
      <c r="KNL42" s="213"/>
      <c r="KNM42" s="213"/>
      <c r="KNN42" s="213"/>
      <c r="KNO42" s="213"/>
      <c r="KNP42" s="213"/>
      <c r="KNQ42" s="213"/>
      <c r="KNR42" s="213"/>
      <c r="KNS42" s="213"/>
      <c r="KNT42" s="213"/>
      <c r="KNU42" s="213"/>
      <c r="KNV42" s="213"/>
      <c r="KNW42" s="213"/>
      <c r="KNX42" s="213"/>
      <c r="KNY42" s="213"/>
      <c r="KNZ42" s="213"/>
      <c r="KOA42" s="213"/>
      <c r="KOB42" s="213"/>
      <c r="KOC42" s="213"/>
      <c r="KOD42" s="213"/>
      <c r="KOE42" s="213"/>
      <c r="KOF42" s="213"/>
      <c r="KOG42" s="213"/>
      <c r="KOH42" s="213"/>
      <c r="KOI42" s="213"/>
      <c r="KOJ42" s="213"/>
      <c r="KOK42" s="213"/>
      <c r="KOL42" s="213"/>
      <c r="KOM42" s="213"/>
      <c r="KON42" s="213"/>
      <c r="KOO42" s="213"/>
      <c r="KOP42" s="213"/>
      <c r="KOQ42" s="213"/>
      <c r="KOR42" s="213"/>
      <c r="KOS42" s="213"/>
      <c r="KOT42" s="213"/>
      <c r="KOU42" s="213"/>
      <c r="KOV42" s="213"/>
      <c r="KOW42" s="213"/>
      <c r="KOX42" s="213"/>
      <c r="KOY42" s="213"/>
      <c r="KOZ42" s="213"/>
      <c r="KPA42" s="213"/>
      <c r="KPB42" s="213"/>
      <c r="KPC42" s="213"/>
      <c r="KPD42" s="213"/>
      <c r="KPE42" s="213"/>
      <c r="KPF42" s="213"/>
      <c r="KPG42" s="213"/>
      <c r="KPH42" s="213"/>
      <c r="KPI42" s="213"/>
      <c r="KPJ42" s="213"/>
      <c r="KPK42" s="213"/>
      <c r="KPL42" s="213"/>
      <c r="KPM42" s="213"/>
      <c r="KPN42" s="213"/>
      <c r="KPO42" s="213"/>
      <c r="KPP42" s="213"/>
      <c r="KPQ42" s="213"/>
      <c r="KPR42" s="213"/>
      <c r="KPS42" s="213"/>
      <c r="KPT42" s="213"/>
      <c r="KPU42" s="213"/>
      <c r="KPV42" s="213"/>
      <c r="KPW42" s="213"/>
      <c r="KPX42" s="213"/>
      <c r="KPY42" s="213"/>
      <c r="KPZ42" s="213"/>
      <c r="KQA42" s="213"/>
      <c r="KQB42" s="213"/>
      <c r="KQC42" s="213"/>
      <c r="KQD42" s="213"/>
      <c r="KQE42" s="213"/>
      <c r="KQF42" s="213"/>
      <c r="KQG42" s="213"/>
      <c r="KQH42" s="213"/>
      <c r="KQI42" s="213"/>
      <c r="KQJ42" s="213"/>
      <c r="KQK42" s="213"/>
      <c r="KQL42" s="213"/>
      <c r="KQM42" s="213"/>
      <c r="KQN42" s="213"/>
      <c r="KQO42" s="213"/>
      <c r="KQP42" s="213"/>
      <c r="KQQ42" s="213"/>
      <c r="KQR42" s="213"/>
      <c r="KQS42" s="213"/>
      <c r="KQT42" s="213"/>
      <c r="KQU42" s="213"/>
      <c r="KQV42" s="213"/>
      <c r="KQW42" s="213"/>
      <c r="KQX42" s="213"/>
      <c r="KQY42" s="213"/>
      <c r="KQZ42" s="213"/>
      <c r="KRA42" s="213"/>
      <c r="KRB42" s="213"/>
      <c r="KRC42" s="213"/>
      <c r="KRD42" s="213"/>
      <c r="KRE42" s="213"/>
      <c r="KRF42" s="213"/>
      <c r="KRG42" s="213"/>
      <c r="KRH42" s="213"/>
      <c r="KRI42" s="213"/>
      <c r="KRJ42" s="213"/>
      <c r="KRK42" s="213"/>
      <c r="KRL42" s="213"/>
      <c r="KRM42" s="213"/>
      <c r="KRN42" s="213"/>
      <c r="KRO42" s="213"/>
      <c r="KRP42" s="213"/>
      <c r="KRQ42" s="213"/>
      <c r="KRR42" s="213"/>
      <c r="KRS42" s="213"/>
      <c r="KRT42" s="213"/>
      <c r="KRU42" s="213"/>
      <c r="KRV42" s="213"/>
      <c r="KRW42" s="213"/>
      <c r="KRX42" s="213"/>
      <c r="KRY42" s="213"/>
      <c r="KRZ42" s="213"/>
      <c r="KSA42" s="213"/>
      <c r="KSB42" s="213"/>
      <c r="KSC42" s="213"/>
      <c r="KSD42" s="213"/>
      <c r="KSE42" s="213"/>
      <c r="KSF42" s="213"/>
      <c r="KSG42" s="213"/>
      <c r="KSH42" s="213"/>
      <c r="KSI42" s="213"/>
      <c r="KSJ42" s="213"/>
      <c r="KSK42" s="213"/>
      <c r="KSL42" s="213"/>
      <c r="KSM42" s="213"/>
      <c r="KSN42" s="213"/>
      <c r="KSO42" s="213"/>
      <c r="KSP42" s="213"/>
      <c r="KSQ42" s="213"/>
      <c r="KSR42" s="213"/>
      <c r="KSS42" s="213"/>
      <c r="KST42" s="213"/>
      <c r="KSU42" s="213"/>
      <c r="KSV42" s="213"/>
      <c r="KSW42" s="213"/>
      <c r="KSX42" s="213"/>
      <c r="KSY42" s="213"/>
      <c r="KSZ42" s="213"/>
      <c r="KTA42" s="213"/>
      <c r="KTB42" s="213"/>
      <c r="KTC42" s="213"/>
      <c r="KTD42" s="213"/>
      <c r="KTE42" s="213"/>
      <c r="KTF42" s="213"/>
      <c r="KTG42" s="213"/>
      <c r="KTH42" s="213"/>
      <c r="KTI42" s="213"/>
      <c r="KTJ42" s="213"/>
      <c r="KTK42" s="213"/>
      <c r="KTL42" s="213"/>
      <c r="KTM42" s="213"/>
      <c r="KTN42" s="213"/>
      <c r="KTO42" s="213"/>
      <c r="KTP42" s="213"/>
      <c r="KTQ42" s="213"/>
      <c r="KTR42" s="213"/>
      <c r="KTS42" s="213"/>
      <c r="KTT42" s="213"/>
      <c r="KTU42" s="213"/>
      <c r="KTV42" s="213"/>
      <c r="KTW42" s="213"/>
      <c r="KTX42" s="213"/>
      <c r="KTY42" s="213"/>
      <c r="KTZ42" s="213"/>
      <c r="KUA42" s="213"/>
      <c r="KUB42" s="213"/>
      <c r="KUC42" s="213"/>
      <c r="KUD42" s="213"/>
      <c r="KUE42" s="213"/>
      <c r="KUF42" s="213"/>
      <c r="KUG42" s="213"/>
      <c r="KUH42" s="213"/>
      <c r="KUI42" s="213"/>
      <c r="KUJ42" s="213"/>
      <c r="KUK42" s="213"/>
      <c r="KUL42" s="213"/>
      <c r="KUM42" s="213"/>
      <c r="KUN42" s="213"/>
      <c r="KUO42" s="213"/>
      <c r="KUP42" s="213"/>
      <c r="KUQ42" s="213"/>
      <c r="KUR42" s="213"/>
      <c r="KUS42" s="213"/>
      <c r="KUT42" s="213"/>
      <c r="KUU42" s="213"/>
      <c r="KUV42" s="213"/>
      <c r="KUW42" s="213"/>
      <c r="KUX42" s="213"/>
      <c r="KUY42" s="213"/>
      <c r="KUZ42" s="213"/>
      <c r="KVA42" s="213"/>
      <c r="KVB42" s="213"/>
      <c r="KVC42" s="213"/>
      <c r="KVD42" s="213"/>
      <c r="KVE42" s="213"/>
      <c r="KVF42" s="213"/>
      <c r="KVG42" s="213"/>
      <c r="KVH42" s="213"/>
      <c r="KVI42" s="213"/>
      <c r="KVJ42" s="213"/>
      <c r="KVK42" s="213"/>
      <c r="KVL42" s="213"/>
      <c r="KVM42" s="213"/>
      <c r="KVN42" s="213"/>
      <c r="KVO42" s="213"/>
      <c r="KVP42" s="213"/>
      <c r="KVQ42" s="213"/>
      <c r="KVR42" s="213"/>
      <c r="KVS42" s="213"/>
      <c r="KVT42" s="213"/>
      <c r="KVU42" s="213"/>
      <c r="KVV42" s="213"/>
      <c r="KVW42" s="213"/>
      <c r="KVX42" s="213"/>
      <c r="KVY42" s="213"/>
      <c r="KVZ42" s="213"/>
      <c r="KWA42" s="213"/>
      <c r="KWB42" s="213"/>
      <c r="KWC42" s="213"/>
      <c r="KWD42" s="213"/>
      <c r="KWE42" s="213"/>
      <c r="KWF42" s="213"/>
      <c r="KWG42" s="213"/>
      <c r="KWH42" s="213"/>
      <c r="KWI42" s="213"/>
      <c r="KWJ42" s="213"/>
      <c r="KWK42" s="213"/>
      <c r="KWL42" s="213"/>
      <c r="KWM42" s="213"/>
      <c r="KWN42" s="213"/>
      <c r="KWO42" s="213"/>
      <c r="KWP42" s="213"/>
      <c r="KWQ42" s="213"/>
      <c r="KWR42" s="213"/>
      <c r="KWS42" s="213"/>
      <c r="KWT42" s="213"/>
      <c r="KWU42" s="213"/>
      <c r="KWV42" s="213"/>
      <c r="KWW42" s="213"/>
      <c r="KWX42" s="213"/>
      <c r="KWY42" s="213"/>
      <c r="KWZ42" s="213"/>
      <c r="KXA42" s="213"/>
      <c r="KXB42" s="213"/>
      <c r="KXC42" s="213"/>
      <c r="KXD42" s="213"/>
      <c r="KXE42" s="213"/>
      <c r="KXF42" s="213"/>
      <c r="KXG42" s="213"/>
      <c r="KXH42" s="213"/>
      <c r="KXI42" s="213"/>
      <c r="KXJ42" s="213"/>
      <c r="KXK42" s="213"/>
      <c r="KXL42" s="213"/>
      <c r="KXM42" s="213"/>
      <c r="KXN42" s="213"/>
      <c r="KXO42" s="213"/>
      <c r="KXP42" s="213"/>
      <c r="KXQ42" s="213"/>
      <c r="KXR42" s="213"/>
      <c r="KXS42" s="213"/>
      <c r="KXT42" s="213"/>
      <c r="KXU42" s="213"/>
      <c r="KXV42" s="213"/>
      <c r="KXW42" s="213"/>
      <c r="KXX42" s="213"/>
      <c r="KXY42" s="213"/>
      <c r="KXZ42" s="213"/>
      <c r="KYA42" s="213"/>
      <c r="KYB42" s="213"/>
      <c r="KYC42" s="213"/>
      <c r="KYD42" s="213"/>
      <c r="KYE42" s="213"/>
      <c r="KYF42" s="213"/>
      <c r="KYG42" s="213"/>
      <c r="KYH42" s="213"/>
      <c r="KYI42" s="213"/>
      <c r="KYJ42" s="213"/>
      <c r="KYK42" s="213"/>
      <c r="KYL42" s="213"/>
      <c r="KYM42" s="213"/>
      <c r="KYN42" s="213"/>
      <c r="KYO42" s="213"/>
      <c r="KYP42" s="213"/>
      <c r="KYQ42" s="213"/>
      <c r="KYR42" s="213"/>
      <c r="KYS42" s="213"/>
      <c r="KYT42" s="213"/>
      <c r="KYU42" s="213"/>
      <c r="KYV42" s="213"/>
      <c r="KYW42" s="213"/>
      <c r="KYX42" s="213"/>
      <c r="KYY42" s="213"/>
      <c r="KYZ42" s="213"/>
      <c r="KZA42" s="213"/>
      <c r="KZB42" s="213"/>
      <c r="KZC42" s="213"/>
      <c r="KZD42" s="213"/>
      <c r="KZE42" s="213"/>
      <c r="KZF42" s="213"/>
      <c r="KZG42" s="213"/>
      <c r="KZH42" s="213"/>
      <c r="KZI42" s="213"/>
      <c r="KZJ42" s="213"/>
      <c r="KZK42" s="213"/>
      <c r="KZL42" s="213"/>
      <c r="KZM42" s="213"/>
      <c r="KZN42" s="213"/>
      <c r="KZO42" s="213"/>
      <c r="KZP42" s="213"/>
      <c r="KZQ42" s="213"/>
      <c r="KZR42" s="213"/>
      <c r="KZS42" s="213"/>
      <c r="KZT42" s="213"/>
      <c r="KZU42" s="213"/>
      <c r="KZV42" s="213"/>
      <c r="KZW42" s="213"/>
      <c r="KZX42" s="213"/>
      <c r="KZY42" s="213"/>
      <c r="KZZ42" s="213"/>
      <c r="LAA42" s="213"/>
      <c r="LAB42" s="213"/>
      <c r="LAC42" s="213"/>
      <c r="LAD42" s="213"/>
      <c r="LAE42" s="213"/>
      <c r="LAF42" s="213"/>
      <c r="LAG42" s="213"/>
      <c r="LAH42" s="213"/>
      <c r="LAI42" s="213"/>
      <c r="LAJ42" s="213"/>
      <c r="LAK42" s="213"/>
      <c r="LAL42" s="213"/>
      <c r="LAM42" s="213"/>
      <c r="LAN42" s="213"/>
      <c r="LAO42" s="213"/>
      <c r="LAP42" s="213"/>
      <c r="LAQ42" s="213"/>
      <c r="LAR42" s="213"/>
      <c r="LAS42" s="213"/>
      <c r="LAT42" s="213"/>
      <c r="LAU42" s="213"/>
      <c r="LAV42" s="213"/>
      <c r="LAW42" s="213"/>
      <c r="LAX42" s="213"/>
      <c r="LAY42" s="213"/>
      <c r="LAZ42" s="213"/>
      <c r="LBA42" s="213"/>
      <c r="LBB42" s="213"/>
      <c r="LBC42" s="213"/>
      <c r="LBD42" s="213"/>
      <c r="LBE42" s="213"/>
      <c r="LBF42" s="213"/>
      <c r="LBG42" s="213"/>
      <c r="LBH42" s="213"/>
      <c r="LBI42" s="213"/>
      <c r="LBJ42" s="213"/>
      <c r="LBK42" s="213"/>
      <c r="LBL42" s="213"/>
      <c r="LBM42" s="213"/>
      <c r="LBN42" s="213"/>
      <c r="LBO42" s="213"/>
      <c r="LBP42" s="213"/>
      <c r="LBQ42" s="213"/>
      <c r="LBR42" s="213"/>
      <c r="LBS42" s="213"/>
      <c r="LBT42" s="213"/>
      <c r="LBU42" s="213"/>
      <c r="LBV42" s="213"/>
      <c r="LBW42" s="213"/>
      <c r="LBX42" s="213"/>
      <c r="LBY42" s="213"/>
      <c r="LBZ42" s="213"/>
      <c r="LCA42" s="213"/>
      <c r="LCB42" s="213"/>
      <c r="LCC42" s="213"/>
      <c r="LCD42" s="213"/>
      <c r="LCE42" s="213"/>
      <c r="LCF42" s="213"/>
      <c r="LCG42" s="213"/>
      <c r="LCH42" s="213"/>
      <c r="LCI42" s="213"/>
      <c r="LCJ42" s="213"/>
      <c r="LCK42" s="213"/>
      <c r="LCL42" s="213"/>
      <c r="LCM42" s="213"/>
      <c r="LCN42" s="213"/>
      <c r="LCO42" s="213"/>
      <c r="LCP42" s="213"/>
      <c r="LCQ42" s="213"/>
      <c r="LCR42" s="213"/>
      <c r="LCS42" s="213"/>
      <c r="LCT42" s="213"/>
      <c r="LCU42" s="213"/>
      <c r="LCV42" s="213"/>
      <c r="LCW42" s="213"/>
      <c r="LCX42" s="213"/>
      <c r="LCY42" s="213"/>
      <c r="LCZ42" s="213"/>
      <c r="LDA42" s="213"/>
      <c r="LDB42" s="213"/>
      <c r="LDC42" s="213"/>
      <c r="LDD42" s="213"/>
      <c r="LDE42" s="213"/>
      <c r="LDF42" s="213"/>
      <c r="LDG42" s="213"/>
      <c r="LDH42" s="213"/>
      <c r="LDI42" s="213"/>
      <c r="LDJ42" s="213"/>
      <c r="LDK42" s="213"/>
      <c r="LDL42" s="213"/>
      <c r="LDM42" s="213"/>
      <c r="LDN42" s="213"/>
      <c r="LDO42" s="213"/>
      <c r="LDP42" s="213"/>
      <c r="LDQ42" s="213"/>
      <c r="LDR42" s="213"/>
      <c r="LDS42" s="213"/>
      <c r="LDT42" s="213"/>
      <c r="LDU42" s="213"/>
      <c r="LDV42" s="213"/>
      <c r="LDW42" s="213"/>
      <c r="LDX42" s="213"/>
      <c r="LDY42" s="213"/>
      <c r="LDZ42" s="213"/>
      <c r="LEA42" s="213"/>
      <c r="LEB42" s="213"/>
      <c r="LEC42" s="213"/>
      <c r="LED42" s="213"/>
      <c r="LEE42" s="213"/>
      <c r="LEF42" s="213"/>
      <c r="LEG42" s="213"/>
      <c r="LEH42" s="213"/>
      <c r="LEI42" s="213"/>
      <c r="LEJ42" s="213"/>
      <c r="LEK42" s="213"/>
      <c r="LEL42" s="213"/>
      <c r="LEM42" s="213"/>
      <c r="LEN42" s="213"/>
      <c r="LEO42" s="213"/>
      <c r="LEP42" s="213"/>
      <c r="LEQ42" s="213"/>
      <c r="LER42" s="213"/>
      <c r="LES42" s="213"/>
      <c r="LET42" s="213"/>
      <c r="LEU42" s="213"/>
      <c r="LEV42" s="213"/>
      <c r="LEW42" s="213"/>
      <c r="LEX42" s="213"/>
      <c r="LEY42" s="213"/>
      <c r="LEZ42" s="213"/>
      <c r="LFA42" s="213"/>
      <c r="LFB42" s="213"/>
      <c r="LFC42" s="213"/>
      <c r="LFD42" s="213"/>
      <c r="LFE42" s="213"/>
      <c r="LFF42" s="213"/>
      <c r="LFG42" s="213"/>
      <c r="LFH42" s="213"/>
      <c r="LFI42" s="213"/>
      <c r="LFJ42" s="213"/>
      <c r="LFK42" s="213"/>
      <c r="LFL42" s="213"/>
      <c r="LFM42" s="213"/>
      <c r="LFN42" s="213"/>
      <c r="LFO42" s="213"/>
      <c r="LFP42" s="213"/>
      <c r="LFQ42" s="213"/>
      <c r="LFR42" s="213"/>
      <c r="LFS42" s="213"/>
      <c r="LFT42" s="213"/>
      <c r="LFU42" s="213"/>
      <c r="LFV42" s="213"/>
      <c r="LFW42" s="213"/>
      <c r="LFX42" s="213"/>
      <c r="LFY42" s="213"/>
      <c r="LFZ42" s="213"/>
      <c r="LGA42" s="213"/>
      <c r="LGB42" s="213"/>
      <c r="LGC42" s="213"/>
      <c r="LGD42" s="213"/>
      <c r="LGE42" s="213"/>
      <c r="LGF42" s="213"/>
      <c r="LGG42" s="213"/>
      <c r="LGH42" s="213"/>
      <c r="LGI42" s="213"/>
      <c r="LGJ42" s="213"/>
      <c r="LGK42" s="213"/>
      <c r="LGL42" s="213"/>
      <c r="LGM42" s="213"/>
      <c r="LGN42" s="213"/>
      <c r="LGO42" s="213"/>
      <c r="LGP42" s="213"/>
      <c r="LGQ42" s="213"/>
      <c r="LGR42" s="213"/>
      <c r="LGS42" s="213"/>
      <c r="LGT42" s="213"/>
      <c r="LGU42" s="213"/>
      <c r="LGV42" s="213"/>
      <c r="LGW42" s="213"/>
      <c r="LGX42" s="213"/>
      <c r="LGY42" s="213"/>
      <c r="LGZ42" s="213"/>
      <c r="LHA42" s="213"/>
      <c r="LHB42" s="213"/>
      <c r="LHC42" s="213"/>
      <c r="LHD42" s="213"/>
      <c r="LHE42" s="213"/>
      <c r="LHF42" s="213"/>
      <c r="LHG42" s="213"/>
      <c r="LHH42" s="213"/>
      <c r="LHI42" s="213"/>
      <c r="LHJ42" s="213"/>
      <c r="LHK42" s="213"/>
      <c r="LHL42" s="213"/>
      <c r="LHM42" s="213"/>
      <c r="LHN42" s="213"/>
      <c r="LHO42" s="213"/>
      <c r="LHP42" s="213"/>
      <c r="LHQ42" s="213"/>
      <c r="LHR42" s="213"/>
      <c r="LHS42" s="213"/>
      <c r="LHT42" s="213"/>
      <c r="LHU42" s="213"/>
      <c r="LHV42" s="213"/>
      <c r="LHW42" s="213"/>
      <c r="LHX42" s="213"/>
      <c r="LHY42" s="213"/>
      <c r="LHZ42" s="213"/>
      <c r="LIA42" s="213"/>
      <c r="LIB42" s="213"/>
      <c r="LIC42" s="213"/>
      <c r="LID42" s="213"/>
      <c r="LIE42" s="213"/>
      <c r="LIF42" s="213"/>
      <c r="LIG42" s="213"/>
      <c r="LIH42" s="213"/>
      <c r="LII42" s="213"/>
      <c r="LIJ42" s="213"/>
      <c r="LIK42" s="213"/>
      <c r="LIL42" s="213"/>
      <c r="LIM42" s="213"/>
      <c r="LIN42" s="213"/>
      <c r="LIO42" s="213"/>
      <c r="LIP42" s="213"/>
      <c r="LIQ42" s="213"/>
      <c r="LIR42" s="213"/>
      <c r="LIS42" s="213"/>
      <c r="LIT42" s="213"/>
      <c r="LIU42" s="213"/>
      <c r="LIV42" s="213"/>
      <c r="LIW42" s="213"/>
      <c r="LIX42" s="213"/>
      <c r="LIY42" s="213"/>
      <c r="LIZ42" s="213"/>
      <c r="LJA42" s="213"/>
      <c r="LJB42" s="213"/>
      <c r="LJC42" s="213"/>
      <c r="LJD42" s="213"/>
      <c r="LJE42" s="213"/>
      <c r="LJF42" s="213"/>
      <c r="LJG42" s="213"/>
      <c r="LJH42" s="213"/>
      <c r="LJI42" s="213"/>
      <c r="LJJ42" s="213"/>
      <c r="LJK42" s="213"/>
      <c r="LJL42" s="213"/>
      <c r="LJM42" s="213"/>
      <c r="LJN42" s="213"/>
      <c r="LJO42" s="213"/>
      <c r="LJP42" s="213"/>
      <c r="LJQ42" s="213"/>
      <c r="LJR42" s="213"/>
      <c r="LJS42" s="213"/>
      <c r="LJT42" s="213"/>
      <c r="LJU42" s="213"/>
      <c r="LJV42" s="213"/>
      <c r="LJW42" s="213"/>
      <c r="LJX42" s="213"/>
      <c r="LJY42" s="213"/>
      <c r="LJZ42" s="213"/>
      <c r="LKA42" s="213"/>
      <c r="LKB42" s="213"/>
      <c r="LKC42" s="213"/>
      <c r="LKD42" s="213"/>
      <c r="LKE42" s="213"/>
      <c r="LKF42" s="213"/>
      <c r="LKG42" s="213"/>
      <c r="LKH42" s="213"/>
      <c r="LKI42" s="213"/>
      <c r="LKJ42" s="213"/>
      <c r="LKK42" s="213"/>
      <c r="LKL42" s="213"/>
      <c r="LKM42" s="213"/>
      <c r="LKN42" s="213"/>
      <c r="LKO42" s="213"/>
      <c r="LKP42" s="213"/>
      <c r="LKQ42" s="213"/>
      <c r="LKR42" s="213"/>
      <c r="LKS42" s="213"/>
      <c r="LKT42" s="213"/>
      <c r="LKU42" s="213"/>
      <c r="LKV42" s="213"/>
      <c r="LKW42" s="213"/>
      <c r="LKX42" s="213"/>
      <c r="LKY42" s="213"/>
      <c r="LKZ42" s="213"/>
      <c r="LLA42" s="213"/>
      <c r="LLB42" s="213"/>
      <c r="LLC42" s="213"/>
      <c r="LLD42" s="213"/>
      <c r="LLE42" s="213"/>
      <c r="LLF42" s="213"/>
      <c r="LLG42" s="213"/>
      <c r="LLH42" s="213"/>
      <c r="LLI42" s="213"/>
      <c r="LLJ42" s="213"/>
      <c r="LLK42" s="213"/>
      <c r="LLL42" s="213"/>
      <c r="LLM42" s="213"/>
      <c r="LLN42" s="213"/>
      <c r="LLO42" s="213"/>
      <c r="LLP42" s="213"/>
      <c r="LLQ42" s="213"/>
      <c r="LLR42" s="213"/>
      <c r="LLS42" s="213"/>
      <c r="LLT42" s="213"/>
      <c r="LLU42" s="213"/>
      <c r="LLV42" s="213"/>
      <c r="LLW42" s="213"/>
      <c r="LLX42" s="213"/>
      <c r="LLY42" s="213"/>
      <c r="LLZ42" s="213"/>
      <c r="LMA42" s="213"/>
      <c r="LMB42" s="213"/>
      <c r="LMC42" s="213"/>
      <c r="LMD42" s="213"/>
      <c r="LME42" s="213"/>
      <c r="LMF42" s="213"/>
      <c r="LMG42" s="213"/>
      <c r="LMH42" s="213"/>
      <c r="LMI42" s="213"/>
      <c r="LMJ42" s="213"/>
      <c r="LMK42" s="213"/>
      <c r="LML42" s="213"/>
      <c r="LMM42" s="213"/>
      <c r="LMN42" s="213"/>
      <c r="LMO42" s="213"/>
      <c r="LMP42" s="213"/>
      <c r="LMQ42" s="213"/>
      <c r="LMR42" s="213"/>
      <c r="LMS42" s="213"/>
      <c r="LMT42" s="213"/>
      <c r="LMU42" s="213"/>
      <c r="LMV42" s="213"/>
      <c r="LMW42" s="213"/>
      <c r="LMX42" s="213"/>
      <c r="LMY42" s="213"/>
      <c r="LMZ42" s="213"/>
      <c r="LNA42" s="213"/>
      <c r="LNB42" s="213"/>
      <c r="LNC42" s="213"/>
      <c r="LND42" s="213"/>
      <c r="LNE42" s="213"/>
      <c r="LNF42" s="213"/>
      <c r="LNG42" s="213"/>
      <c r="LNH42" s="213"/>
      <c r="LNI42" s="213"/>
      <c r="LNJ42" s="213"/>
      <c r="LNK42" s="213"/>
      <c r="LNL42" s="213"/>
      <c r="LNM42" s="213"/>
      <c r="LNN42" s="213"/>
      <c r="LNO42" s="213"/>
      <c r="LNP42" s="213"/>
      <c r="LNQ42" s="213"/>
      <c r="LNR42" s="213"/>
      <c r="LNS42" s="213"/>
      <c r="LNT42" s="213"/>
      <c r="LNU42" s="213"/>
      <c r="LNV42" s="213"/>
      <c r="LNW42" s="213"/>
      <c r="LNX42" s="213"/>
      <c r="LNY42" s="213"/>
      <c r="LNZ42" s="213"/>
      <c r="LOA42" s="213"/>
      <c r="LOB42" s="213"/>
      <c r="LOC42" s="213"/>
      <c r="LOD42" s="213"/>
      <c r="LOE42" s="213"/>
      <c r="LOF42" s="213"/>
      <c r="LOG42" s="213"/>
      <c r="LOH42" s="213"/>
      <c r="LOI42" s="213"/>
      <c r="LOJ42" s="213"/>
      <c r="LOK42" s="213"/>
      <c r="LOL42" s="213"/>
      <c r="LOM42" s="213"/>
      <c r="LON42" s="213"/>
      <c r="LOO42" s="213"/>
      <c r="LOP42" s="213"/>
      <c r="LOQ42" s="213"/>
      <c r="LOR42" s="213"/>
      <c r="LOS42" s="213"/>
      <c r="LOT42" s="213"/>
      <c r="LOU42" s="213"/>
      <c r="LOV42" s="213"/>
      <c r="LOW42" s="213"/>
      <c r="LOX42" s="213"/>
      <c r="LOY42" s="213"/>
      <c r="LOZ42" s="213"/>
      <c r="LPA42" s="213"/>
      <c r="LPB42" s="213"/>
      <c r="LPC42" s="213"/>
      <c r="LPD42" s="213"/>
      <c r="LPE42" s="213"/>
      <c r="LPF42" s="213"/>
      <c r="LPG42" s="213"/>
      <c r="LPH42" s="213"/>
      <c r="LPI42" s="213"/>
      <c r="LPJ42" s="213"/>
      <c r="LPK42" s="213"/>
      <c r="LPL42" s="213"/>
      <c r="LPM42" s="213"/>
      <c r="LPN42" s="213"/>
      <c r="LPO42" s="213"/>
      <c r="LPP42" s="213"/>
      <c r="LPQ42" s="213"/>
      <c r="LPR42" s="213"/>
      <c r="LPS42" s="213"/>
      <c r="LPT42" s="213"/>
      <c r="LPU42" s="213"/>
      <c r="LPV42" s="213"/>
      <c r="LPW42" s="213"/>
      <c r="LPX42" s="213"/>
      <c r="LPY42" s="213"/>
      <c r="LPZ42" s="213"/>
      <c r="LQA42" s="213"/>
      <c r="LQB42" s="213"/>
      <c r="LQC42" s="213"/>
      <c r="LQD42" s="213"/>
      <c r="LQE42" s="213"/>
      <c r="LQF42" s="213"/>
      <c r="LQG42" s="213"/>
      <c r="LQH42" s="213"/>
      <c r="LQI42" s="213"/>
      <c r="LQJ42" s="213"/>
      <c r="LQK42" s="213"/>
      <c r="LQL42" s="213"/>
      <c r="LQM42" s="213"/>
      <c r="LQN42" s="213"/>
      <c r="LQO42" s="213"/>
      <c r="LQP42" s="213"/>
      <c r="LQQ42" s="213"/>
      <c r="LQR42" s="213"/>
      <c r="LQS42" s="213"/>
      <c r="LQT42" s="213"/>
      <c r="LQU42" s="213"/>
      <c r="LQV42" s="213"/>
      <c r="LQW42" s="213"/>
      <c r="LQX42" s="213"/>
      <c r="LQY42" s="213"/>
      <c r="LQZ42" s="213"/>
      <c r="LRA42" s="213"/>
      <c r="LRB42" s="213"/>
      <c r="LRC42" s="213"/>
      <c r="LRD42" s="213"/>
      <c r="LRE42" s="213"/>
      <c r="LRF42" s="213"/>
      <c r="LRG42" s="213"/>
      <c r="LRH42" s="213"/>
      <c r="LRI42" s="213"/>
      <c r="LRJ42" s="213"/>
      <c r="LRK42" s="213"/>
      <c r="LRL42" s="213"/>
      <c r="LRM42" s="213"/>
      <c r="LRN42" s="213"/>
      <c r="LRO42" s="213"/>
      <c r="LRP42" s="213"/>
      <c r="LRQ42" s="213"/>
      <c r="LRR42" s="213"/>
      <c r="LRS42" s="213"/>
      <c r="LRT42" s="213"/>
      <c r="LRU42" s="213"/>
      <c r="LRV42" s="213"/>
      <c r="LRW42" s="213"/>
      <c r="LRX42" s="213"/>
      <c r="LRY42" s="213"/>
      <c r="LRZ42" s="213"/>
      <c r="LSA42" s="213"/>
      <c r="LSB42" s="213"/>
      <c r="LSC42" s="213"/>
      <c r="LSD42" s="213"/>
      <c r="LSE42" s="213"/>
      <c r="LSF42" s="213"/>
      <c r="LSG42" s="213"/>
      <c r="LSH42" s="213"/>
      <c r="LSI42" s="213"/>
      <c r="LSJ42" s="213"/>
      <c r="LSK42" s="213"/>
      <c r="LSL42" s="213"/>
      <c r="LSM42" s="213"/>
      <c r="LSN42" s="213"/>
      <c r="LSO42" s="213"/>
      <c r="LSP42" s="213"/>
      <c r="LSQ42" s="213"/>
      <c r="LSR42" s="213"/>
      <c r="LSS42" s="213"/>
      <c r="LST42" s="213"/>
      <c r="LSU42" s="213"/>
      <c r="LSV42" s="213"/>
      <c r="LSW42" s="213"/>
      <c r="LSX42" s="213"/>
      <c r="LSY42" s="213"/>
      <c r="LSZ42" s="213"/>
      <c r="LTA42" s="213"/>
      <c r="LTB42" s="213"/>
      <c r="LTC42" s="213"/>
      <c r="LTD42" s="213"/>
      <c r="LTE42" s="213"/>
      <c r="LTF42" s="213"/>
      <c r="LTG42" s="213"/>
      <c r="LTH42" s="213"/>
      <c r="LTI42" s="213"/>
      <c r="LTJ42" s="213"/>
      <c r="LTK42" s="213"/>
      <c r="LTL42" s="213"/>
      <c r="LTM42" s="213"/>
      <c r="LTN42" s="213"/>
      <c r="LTO42" s="213"/>
      <c r="LTP42" s="213"/>
      <c r="LTQ42" s="213"/>
      <c r="LTR42" s="213"/>
      <c r="LTS42" s="213"/>
      <c r="LTT42" s="213"/>
      <c r="LTU42" s="213"/>
      <c r="LTV42" s="213"/>
      <c r="LTW42" s="213"/>
      <c r="LTX42" s="213"/>
      <c r="LTY42" s="213"/>
      <c r="LTZ42" s="213"/>
      <c r="LUA42" s="213"/>
      <c r="LUB42" s="213"/>
      <c r="LUC42" s="213"/>
      <c r="LUD42" s="213"/>
      <c r="LUE42" s="213"/>
      <c r="LUF42" s="213"/>
      <c r="LUG42" s="213"/>
      <c r="LUH42" s="213"/>
      <c r="LUI42" s="213"/>
      <c r="LUJ42" s="213"/>
      <c r="LUK42" s="213"/>
      <c r="LUL42" s="213"/>
      <c r="LUM42" s="213"/>
      <c r="LUN42" s="213"/>
      <c r="LUO42" s="213"/>
      <c r="LUP42" s="213"/>
      <c r="LUQ42" s="213"/>
      <c r="LUR42" s="213"/>
      <c r="LUS42" s="213"/>
      <c r="LUT42" s="213"/>
      <c r="LUU42" s="213"/>
      <c r="LUV42" s="213"/>
      <c r="LUW42" s="213"/>
      <c r="LUX42" s="213"/>
      <c r="LUY42" s="213"/>
      <c r="LUZ42" s="213"/>
      <c r="LVA42" s="213"/>
      <c r="LVB42" s="213"/>
      <c r="LVC42" s="213"/>
      <c r="LVD42" s="213"/>
      <c r="LVE42" s="213"/>
      <c r="LVF42" s="213"/>
      <c r="LVG42" s="213"/>
      <c r="LVH42" s="213"/>
      <c r="LVI42" s="213"/>
      <c r="LVJ42" s="213"/>
      <c r="LVK42" s="213"/>
      <c r="LVL42" s="213"/>
      <c r="LVM42" s="213"/>
      <c r="LVN42" s="213"/>
      <c r="LVO42" s="213"/>
      <c r="LVP42" s="213"/>
      <c r="LVQ42" s="213"/>
      <c r="LVR42" s="213"/>
      <c r="LVS42" s="213"/>
      <c r="LVT42" s="213"/>
      <c r="LVU42" s="213"/>
      <c r="LVV42" s="213"/>
      <c r="LVW42" s="213"/>
      <c r="LVX42" s="213"/>
      <c r="LVY42" s="213"/>
      <c r="LVZ42" s="213"/>
      <c r="LWA42" s="213"/>
      <c r="LWB42" s="213"/>
      <c r="LWC42" s="213"/>
      <c r="LWD42" s="213"/>
      <c r="LWE42" s="213"/>
      <c r="LWF42" s="213"/>
      <c r="LWG42" s="213"/>
      <c r="LWH42" s="213"/>
      <c r="LWI42" s="213"/>
      <c r="LWJ42" s="213"/>
      <c r="LWK42" s="213"/>
      <c r="LWL42" s="213"/>
      <c r="LWM42" s="213"/>
      <c r="LWN42" s="213"/>
      <c r="LWO42" s="213"/>
      <c r="LWP42" s="213"/>
      <c r="LWQ42" s="213"/>
      <c r="LWR42" s="213"/>
      <c r="LWS42" s="213"/>
      <c r="LWT42" s="213"/>
      <c r="LWU42" s="213"/>
      <c r="LWV42" s="213"/>
      <c r="LWW42" s="213"/>
      <c r="LWX42" s="213"/>
      <c r="LWY42" s="213"/>
      <c r="LWZ42" s="213"/>
      <c r="LXA42" s="213"/>
      <c r="LXB42" s="213"/>
      <c r="LXC42" s="213"/>
      <c r="LXD42" s="213"/>
      <c r="LXE42" s="213"/>
      <c r="LXF42" s="213"/>
      <c r="LXG42" s="213"/>
      <c r="LXH42" s="213"/>
      <c r="LXI42" s="213"/>
      <c r="LXJ42" s="213"/>
      <c r="LXK42" s="213"/>
      <c r="LXL42" s="213"/>
      <c r="LXM42" s="213"/>
      <c r="LXN42" s="213"/>
      <c r="LXO42" s="213"/>
      <c r="LXP42" s="213"/>
      <c r="LXQ42" s="213"/>
      <c r="LXR42" s="213"/>
      <c r="LXS42" s="213"/>
      <c r="LXT42" s="213"/>
      <c r="LXU42" s="213"/>
      <c r="LXV42" s="213"/>
      <c r="LXW42" s="213"/>
      <c r="LXX42" s="213"/>
      <c r="LXY42" s="213"/>
      <c r="LXZ42" s="213"/>
      <c r="LYA42" s="213"/>
      <c r="LYB42" s="213"/>
      <c r="LYC42" s="213"/>
      <c r="LYD42" s="213"/>
      <c r="LYE42" s="213"/>
      <c r="LYF42" s="213"/>
      <c r="LYG42" s="213"/>
      <c r="LYH42" s="213"/>
      <c r="LYI42" s="213"/>
      <c r="LYJ42" s="213"/>
      <c r="LYK42" s="213"/>
      <c r="LYL42" s="213"/>
      <c r="LYM42" s="213"/>
      <c r="LYN42" s="213"/>
      <c r="LYO42" s="213"/>
      <c r="LYP42" s="213"/>
      <c r="LYQ42" s="213"/>
      <c r="LYR42" s="213"/>
      <c r="LYS42" s="213"/>
      <c r="LYT42" s="213"/>
      <c r="LYU42" s="213"/>
      <c r="LYV42" s="213"/>
      <c r="LYW42" s="213"/>
      <c r="LYX42" s="213"/>
      <c r="LYY42" s="213"/>
      <c r="LYZ42" s="213"/>
      <c r="LZA42" s="213"/>
      <c r="LZB42" s="213"/>
      <c r="LZC42" s="213"/>
      <c r="LZD42" s="213"/>
      <c r="LZE42" s="213"/>
      <c r="LZF42" s="213"/>
      <c r="LZG42" s="213"/>
      <c r="LZH42" s="213"/>
      <c r="LZI42" s="213"/>
      <c r="LZJ42" s="213"/>
      <c r="LZK42" s="213"/>
      <c r="LZL42" s="213"/>
      <c r="LZM42" s="213"/>
      <c r="LZN42" s="213"/>
      <c r="LZO42" s="213"/>
      <c r="LZP42" s="213"/>
      <c r="LZQ42" s="213"/>
      <c r="LZR42" s="213"/>
      <c r="LZS42" s="213"/>
      <c r="LZT42" s="213"/>
      <c r="LZU42" s="213"/>
      <c r="LZV42" s="213"/>
      <c r="LZW42" s="213"/>
      <c r="LZX42" s="213"/>
      <c r="LZY42" s="213"/>
      <c r="LZZ42" s="213"/>
      <c r="MAA42" s="213"/>
      <c r="MAB42" s="213"/>
      <c r="MAC42" s="213"/>
      <c r="MAD42" s="213"/>
      <c r="MAE42" s="213"/>
      <c r="MAF42" s="213"/>
      <c r="MAG42" s="213"/>
      <c r="MAH42" s="213"/>
      <c r="MAI42" s="213"/>
      <c r="MAJ42" s="213"/>
      <c r="MAK42" s="213"/>
      <c r="MAL42" s="213"/>
      <c r="MAM42" s="213"/>
      <c r="MAN42" s="213"/>
      <c r="MAO42" s="213"/>
      <c r="MAP42" s="213"/>
      <c r="MAQ42" s="213"/>
      <c r="MAR42" s="213"/>
      <c r="MAS42" s="213"/>
      <c r="MAT42" s="213"/>
      <c r="MAU42" s="213"/>
      <c r="MAV42" s="213"/>
      <c r="MAW42" s="213"/>
      <c r="MAX42" s="213"/>
      <c r="MAY42" s="213"/>
      <c r="MAZ42" s="213"/>
      <c r="MBA42" s="213"/>
      <c r="MBB42" s="213"/>
      <c r="MBC42" s="213"/>
      <c r="MBD42" s="213"/>
      <c r="MBE42" s="213"/>
      <c r="MBF42" s="213"/>
      <c r="MBG42" s="213"/>
      <c r="MBH42" s="213"/>
      <c r="MBI42" s="213"/>
      <c r="MBJ42" s="213"/>
      <c r="MBK42" s="213"/>
      <c r="MBL42" s="213"/>
      <c r="MBM42" s="213"/>
      <c r="MBN42" s="213"/>
      <c r="MBO42" s="213"/>
      <c r="MBP42" s="213"/>
      <c r="MBQ42" s="213"/>
      <c r="MBR42" s="213"/>
      <c r="MBS42" s="213"/>
      <c r="MBT42" s="213"/>
      <c r="MBU42" s="213"/>
      <c r="MBV42" s="213"/>
      <c r="MBW42" s="213"/>
      <c r="MBX42" s="213"/>
      <c r="MBY42" s="213"/>
      <c r="MBZ42" s="213"/>
      <c r="MCA42" s="213"/>
      <c r="MCB42" s="213"/>
      <c r="MCC42" s="213"/>
      <c r="MCD42" s="213"/>
      <c r="MCE42" s="213"/>
      <c r="MCF42" s="213"/>
      <c r="MCG42" s="213"/>
      <c r="MCH42" s="213"/>
      <c r="MCI42" s="213"/>
      <c r="MCJ42" s="213"/>
      <c r="MCK42" s="213"/>
      <c r="MCL42" s="213"/>
      <c r="MCM42" s="213"/>
      <c r="MCN42" s="213"/>
      <c r="MCO42" s="213"/>
      <c r="MCP42" s="213"/>
      <c r="MCQ42" s="213"/>
      <c r="MCR42" s="213"/>
      <c r="MCS42" s="213"/>
      <c r="MCT42" s="213"/>
      <c r="MCU42" s="213"/>
      <c r="MCV42" s="213"/>
      <c r="MCW42" s="213"/>
      <c r="MCX42" s="213"/>
      <c r="MCY42" s="213"/>
      <c r="MCZ42" s="213"/>
      <c r="MDA42" s="213"/>
      <c r="MDB42" s="213"/>
      <c r="MDC42" s="213"/>
      <c r="MDD42" s="213"/>
      <c r="MDE42" s="213"/>
      <c r="MDF42" s="213"/>
      <c r="MDG42" s="213"/>
      <c r="MDH42" s="213"/>
      <c r="MDI42" s="213"/>
      <c r="MDJ42" s="213"/>
      <c r="MDK42" s="213"/>
      <c r="MDL42" s="213"/>
      <c r="MDM42" s="213"/>
      <c r="MDN42" s="213"/>
      <c r="MDO42" s="213"/>
      <c r="MDP42" s="213"/>
      <c r="MDQ42" s="213"/>
      <c r="MDR42" s="213"/>
      <c r="MDS42" s="213"/>
      <c r="MDT42" s="213"/>
      <c r="MDU42" s="213"/>
      <c r="MDV42" s="213"/>
      <c r="MDW42" s="213"/>
      <c r="MDX42" s="213"/>
      <c r="MDY42" s="213"/>
      <c r="MDZ42" s="213"/>
      <c r="MEA42" s="213"/>
      <c r="MEB42" s="213"/>
      <c r="MEC42" s="213"/>
      <c r="MED42" s="213"/>
      <c r="MEE42" s="213"/>
      <c r="MEF42" s="213"/>
      <c r="MEG42" s="213"/>
      <c r="MEH42" s="213"/>
      <c r="MEI42" s="213"/>
      <c r="MEJ42" s="213"/>
      <c r="MEK42" s="213"/>
      <c r="MEL42" s="213"/>
      <c r="MEM42" s="213"/>
      <c r="MEN42" s="213"/>
      <c r="MEO42" s="213"/>
      <c r="MEP42" s="213"/>
      <c r="MEQ42" s="213"/>
      <c r="MER42" s="213"/>
      <c r="MES42" s="213"/>
      <c r="MET42" s="213"/>
      <c r="MEU42" s="213"/>
      <c r="MEV42" s="213"/>
      <c r="MEW42" s="213"/>
      <c r="MEX42" s="213"/>
      <c r="MEY42" s="213"/>
      <c r="MEZ42" s="213"/>
      <c r="MFA42" s="213"/>
      <c r="MFB42" s="213"/>
      <c r="MFC42" s="213"/>
      <c r="MFD42" s="213"/>
      <c r="MFE42" s="213"/>
      <c r="MFF42" s="213"/>
      <c r="MFG42" s="213"/>
      <c r="MFH42" s="213"/>
      <c r="MFI42" s="213"/>
      <c r="MFJ42" s="213"/>
      <c r="MFK42" s="213"/>
      <c r="MFL42" s="213"/>
      <c r="MFM42" s="213"/>
      <c r="MFN42" s="213"/>
      <c r="MFO42" s="213"/>
      <c r="MFP42" s="213"/>
      <c r="MFQ42" s="213"/>
      <c r="MFR42" s="213"/>
      <c r="MFS42" s="213"/>
      <c r="MFT42" s="213"/>
      <c r="MFU42" s="213"/>
      <c r="MFV42" s="213"/>
      <c r="MFW42" s="213"/>
      <c r="MFX42" s="213"/>
      <c r="MFY42" s="213"/>
      <c r="MFZ42" s="213"/>
      <c r="MGA42" s="213"/>
      <c r="MGB42" s="213"/>
      <c r="MGC42" s="213"/>
      <c r="MGD42" s="213"/>
      <c r="MGE42" s="213"/>
      <c r="MGF42" s="213"/>
      <c r="MGG42" s="213"/>
      <c r="MGH42" s="213"/>
      <c r="MGI42" s="213"/>
      <c r="MGJ42" s="213"/>
      <c r="MGK42" s="213"/>
      <c r="MGL42" s="213"/>
      <c r="MGM42" s="213"/>
      <c r="MGN42" s="213"/>
      <c r="MGO42" s="213"/>
      <c r="MGP42" s="213"/>
      <c r="MGQ42" s="213"/>
      <c r="MGR42" s="213"/>
      <c r="MGS42" s="213"/>
      <c r="MGT42" s="213"/>
      <c r="MGU42" s="213"/>
      <c r="MGV42" s="213"/>
      <c r="MGW42" s="213"/>
      <c r="MGX42" s="213"/>
      <c r="MGY42" s="213"/>
      <c r="MGZ42" s="213"/>
      <c r="MHA42" s="213"/>
      <c r="MHB42" s="213"/>
      <c r="MHC42" s="213"/>
      <c r="MHD42" s="213"/>
      <c r="MHE42" s="213"/>
      <c r="MHF42" s="213"/>
      <c r="MHG42" s="213"/>
      <c r="MHH42" s="213"/>
      <c r="MHI42" s="213"/>
      <c r="MHJ42" s="213"/>
      <c r="MHK42" s="213"/>
      <c r="MHL42" s="213"/>
      <c r="MHM42" s="213"/>
      <c r="MHN42" s="213"/>
      <c r="MHO42" s="213"/>
      <c r="MHP42" s="213"/>
      <c r="MHQ42" s="213"/>
      <c r="MHR42" s="213"/>
      <c r="MHS42" s="213"/>
      <c r="MHT42" s="213"/>
      <c r="MHU42" s="213"/>
      <c r="MHV42" s="213"/>
      <c r="MHW42" s="213"/>
      <c r="MHX42" s="213"/>
      <c r="MHY42" s="213"/>
      <c r="MHZ42" s="213"/>
      <c r="MIA42" s="213"/>
      <c r="MIB42" s="213"/>
      <c r="MIC42" s="213"/>
      <c r="MID42" s="213"/>
      <c r="MIE42" s="213"/>
      <c r="MIF42" s="213"/>
      <c r="MIG42" s="213"/>
      <c r="MIH42" s="213"/>
      <c r="MII42" s="213"/>
      <c r="MIJ42" s="213"/>
      <c r="MIK42" s="213"/>
      <c r="MIL42" s="213"/>
      <c r="MIM42" s="213"/>
      <c r="MIN42" s="213"/>
      <c r="MIO42" s="213"/>
      <c r="MIP42" s="213"/>
      <c r="MIQ42" s="213"/>
      <c r="MIR42" s="213"/>
      <c r="MIS42" s="213"/>
      <c r="MIT42" s="213"/>
      <c r="MIU42" s="213"/>
      <c r="MIV42" s="213"/>
      <c r="MIW42" s="213"/>
      <c r="MIX42" s="213"/>
      <c r="MIY42" s="213"/>
      <c r="MIZ42" s="213"/>
      <c r="MJA42" s="213"/>
      <c r="MJB42" s="213"/>
      <c r="MJC42" s="213"/>
      <c r="MJD42" s="213"/>
      <c r="MJE42" s="213"/>
      <c r="MJF42" s="213"/>
      <c r="MJG42" s="213"/>
      <c r="MJH42" s="213"/>
      <c r="MJI42" s="213"/>
      <c r="MJJ42" s="213"/>
      <c r="MJK42" s="213"/>
      <c r="MJL42" s="213"/>
      <c r="MJM42" s="213"/>
      <c r="MJN42" s="213"/>
      <c r="MJO42" s="213"/>
      <c r="MJP42" s="213"/>
      <c r="MJQ42" s="213"/>
      <c r="MJR42" s="213"/>
      <c r="MJS42" s="213"/>
      <c r="MJT42" s="213"/>
      <c r="MJU42" s="213"/>
      <c r="MJV42" s="213"/>
      <c r="MJW42" s="213"/>
      <c r="MJX42" s="213"/>
      <c r="MJY42" s="213"/>
      <c r="MJZ42" s="213"/>
      <c r="MKA42" s="213"/>
      <c r="MKB42" s="213"/>
      <c r="MKC42" s="213"/>
      <c r="MKD42" s="213"/>
      <c r="MKE42" s="213"/>
      <c r="MKF42" s="213"/>
      <c r="MKG42" s="213"/>
      <c r="MKH42" s="213"/>
      <c r="MKI42" s="213"/>
      <c r="MKJ42" s="213"/>
      <c r="MKK42" s="213"/>
      <c r="MKL42" s="213"/>
      <c r="MKM42" s="213"/>
      <c r="MKN42" s="213"/>
      <c r="MKO42" s="213"/>
      <c r="MKP42" s="213"/>
      <c r="MKQ42" s="213"/>
      <c r="MKR42" s="213"/>
      <c r="MKS42" s="213"/>
      <c r="MKT42" s="213"/>
      <c r="MKU42" s="213"/>
      <c r="MKV42" s="213"/>
      <c r="MKW42" s="213"/>
      <c r="MKX42" s="213"/>
      <c r="MKY42" s="213"/>
      <c r="MKZ42" s="213"/>
      <c r="MLA42" s="213"/>
      <c r="MLB42" s="213"/>
      <c r="MLC42" s="213"/>
      <c r="MLD42" s="213"/>
      <c r="MLE42" s="213"/>
      <c r="MLF42" s="213"/>
      <c r="MLG42" s="213"/>
      <c r="MLH42" s="213"/>
      <c r="MLI42" s="213"/>
      <c r="MLJ42" s="213"/>
      <c r="MLK42" s="213"/>
      <c r="MLL42" s="213"/>
      <c r="MLM42" s="213"/>
      <c r="MLN42" s="213"/>
      <c r="MLO42" s="213"/>
      <c r="MLP42" s="213"/>
      <c r="MLQ42" s="213"/>
      <c r="MLR42" s="213"/>
      <c r="MLS42" s="213"/>
      <c r="MLT42" s="213"/>
      <c r="MLU42" s="213"/>
      <c r="MLV42" s="213"/>
      <c r="MLW42" s="213"/>
      <c r="MLX42" s="213"/>
      <c r="MLY42" s="213"/>
      <c r="MLZ42" s="213"/>
      <c r="MMA42" s="213"/>
      <c r="MMB42" s="213"/>
      <c r="MMC42" s="213"/>
      <c r="MMD42" s="213"/>
      <c r="MME42" s="213"/>
      <c r="MMF42" s="213"/>
      <c r="MMG42" s="213"/>
      <c r="MMH42" s="213"/>
      <c r="MMI42" s="213"/>
      <c r="MMJ42" s="213"/>
      <c r="MMK42" s="213"/>
      <c r="MML42" s="213"/>
      <c r="MMM42" s="213"/>
      <c r="MMN42" s="213"/>
      <c r="MMO42" s="213"/>
      <c r="MMP42" s="213"/>
      <c r="MMQ42" s="213"/>
      <c r="MMR42" s="213"/>
      <c r="MMS42" s="213"/>
      <c r="MMT42" s="213"/>
      <c r="MMU42" s="213"/>
      <c r="MMV42" s="213"/>
      <c r="MMW42" s="213"/>
      <c r="MMX42" s="213"/>
      <c r="MMY42" s="213"/>
      <c r="MMZ42" s="213"/>
      <c r="MNA42" s="213"/>
      <c r="MNB42" s="213"/>
      <c r="MNC42" s="213"/>
      <c r="MND42" s="213"/>
      <c r="MNE42" s="213"/>
      <c r="MNF42" s="213"/>
      <c r="MNG42" s="213"/>
      <c r="MNH42" s="213"/>
      <c r="MNI42" s="213"/>
      <c r="MNJ42" s="213"/>
      <c r="MNK42" s="213"/>
      <c r="MNL42" s="213"/>
      <c r="MNM42" s="213"/>
      <c r="MNN42" s="213"/>
      <c r="MNO42" s="213"/>
      <c r="MNP42" s="213"/>
      <c r="MNQ42" s="213"/>
      <c r="MNR42" s="213"/>
      <c r="MNS42" s="213"/>
      <c r="MNT42" s="213"/>
      <c r="MNU42" s="213"/>
      <c r="MNV42" s="213"/>
      <c r="MNW42" s="213"/>
      <c r="MNX42" s="213"/>
      <c r="MNY42" s="213"/>
      <c r="MNZ42" s="213"/>
      <c r="MOA42" s="213"/>
      <c r="MOB42" s="213"/>
      <c r="MOC42" s="213"/>
      <c r="MOD42" s="213"/>
      <c r="MOE42" s="213"/>
      <c r="MOF42" s="213"/>
      <c r="MOG42" s="213"/>
      <c r="MOH42" s="213"/>
      <c r="MOI42" s="213"/>
      <c r="MOJ42" s="213"/>
      <c r="MOK42" s="213"/>
      <c r="MOL42" s="213"/>
      <c r="MOM42" s="213"/>
      <c r="MON42" s="213"/>
      <c r="MOO42" s="213"/>
      <c r="MOP42" s="213"/>
      <c r="MOQ42" s="213"/>
      <c r="MOR42" s="213"/>
      <c r="MOS42" s="213"/>
      <c r="MOT42" s="213"/>
      <c r="MOU42" s="213"/>
      <c r="MOV42" s="213"/>
      <c r="MOW42" s="213"/>
      <c r="MOX42" s="213"/>
      <c r="MOY42" s="213"/>
      <c r="MOZ42" s="213"/>
      <c r="MPA42" s="213"/>
      <c r="MPB42" s="213"/>
      <c r="MPC42" s="213"/>
      <c r="MPD42" s="213"/>
      <c r="MPE42" s="213"/>
      <c r="MPF42" s="213"/>
      <c r="MPG42" s="213"/>
      <c r="MPH42" s="213"/>
      <c r="MPI42" s="213"/>
      <c r="MPJ42" s="213"/>
      <c r="MPK42" s="213"/>
      <c r="MPL42" s="213"/>
      <c r="MPM42" s="213"/>
      <c r="MPN42" s="213"/>
      <c r="MPO42" s="213"/>
      <c r="MPP42" s="213"/>
      <c r="MPQ42" s="213"/>
      <c r="MPR42" s="213"/>
      <c r="MPS42" s="213"/>
      <c r="MPT42" s="213"/>
      <c r="MPU42" s="213"/>
      <c r="MPV42" s="213"/>
      <c r="MPW42" s="213"/>
      <c r="MPX42" s="213"/>
      <c r="MPY42" s="213"/>
      <c r="MPZ42" s="213"/>
      <c r="MQA42" s="213"/>
      <c r="MQB42" s="213"/>
      <c r="MQC42" s="213"/>
      <c r="MQD42" s="213"/>
      <c r="MQE42" s="213"/>
      <c r="MQF42" s="213"/>
      <c r="MQG42" s="213"/>
      <c r="MQH42" s="213"/>
      <c r="MQI42" s="213"/>
      <c r="MQJ42" s="213"/>
      <c r="MQK42" s="213"/>
      <c r="MQL42" s="213"/>
      <c r="MQM42" s="213"/>
      <c r="MQN42" s="213"/>
      <c r="MQO42" s="213"/>
      <c r="MQP42" s="213"/>
      <c r="MQQ42" s="213"/>
      <c r="MQR42" s="213"/>
      <c r="MQS42" s="213"/>
      <c r="MQT42" s="213"/>
      <c r="MQU42" s="213"/>
      <c r="MQV42" s="213"/>
      <c r="MQW42" s="213"/>
      <c r="MQX42" s="213"/>
      <c r="MQY42" s="213"/>
      <c r="MQZ42" s="213"/>
      <c r="MRA42" s="213"/>
      <c r="MRB42" s="213"/>
      <c r="MRC42" s="213"/>
      <c r="MRD42" s="213"/>
      <c r="MRE42" s="213"/>
      <c r="MRF42" s="213"/>
      <c r="MRG42" s="213"/>
      <c r="MRH42" s="213"/>
      <c r="MRI42" s="213"/>
      <c r="MRJ42" s="213"/>
      <c r="MRK42" s="213"/>
      <c r="MRL42" s="213"/>
      <c r="MRM42" s="213"/>
      <c r="MRN42" s="213"/>
      <c r="MRO42" s="213"/>
      <c r="MRP42" s="213"/>
      <c r="MRQ42" s="213"/>
      <c r="MRR42" s="213"/>
      <c r="MRS42" s="213"/>
      <c r="MRT42" s="213"/>
      <c r="MRU42" s="213"/>
      <c r="MRV42" s="213"/>
      <c r="MRW42" s="213"/>
      <c r="MRX42" s="213"/>
      <c r="MRY42" s="213"/>
      <c r="MRZ42" s="213"/>
      <c r="MSA42" s="213"/>
      <c r="MSB42" s="213"/>
      <c r="MSC42" s="213"/>
      <c r="MSD42" s="213"/>
      <c r="MSE42" s="213"/>
      <c r="MSF42" s="213"/>
      <c r="MSG42" s="213"/>
      <c r="MSH42" s="213"/>
      <c r="MSI42" s="213"/>
      <c r="MSJ42" s="213"/>
      <c r="MSK42" s="213"/>
      <c r="MSL42" s="213"/>
      <c r="MSM42" s="213"/>
      <c r="MSN42" s="213"/>
      <c r="MSO42" s="213"/>
      <c r="MSP42" s="213"/>
      <c r="MSQ42" s="213"/>
      <c r="MSR42" s="213"/>
      <c r="MSS42" s="213"/>
      <c r="MST42" s="213"/>
      <c r="MSU42" s="213"/>
      <c r="MSV42" s="213"/>
      <c r="MSW42" s="213"/>
      <c r="MSX42" s="213"/>
      <c r="MSY42" s="213"/>
      <c r="MSZ42" s="213"/>
      <c r="MTA42" s="213"/>
      <c r="MTB42" s="213"/>
      <c r="MTC42" s="213"/>
      <c r="MTD42" s="213"/>
      <c r="MTE42" s="213"/>
      <c r="MTF42" s="213"/>
      <c r="MTG42" s="213"/>
      <c r="MTH42" s="213"/>
      <c r="MTI42" s="213"/>
      <c r="MTJ42" s="213"/>
      <c r="MTK42" s="213"/>
      <c r="MTL42" s="213"/>
      <c r="MTM42" s="213"/>
      <c r="MTN42" s="213"/>
      <c r="MTO42" s="213"/>
      <c r="MTP42" s="213"/>
      <c r="MTQ42" s="213"/>
      <c r="MTR42" s="213"/>
      <c r="MTS42" s="213"/>
      <c r="MTT42" s="213"/>
      <c r="MTU42" s="213"/>
      <c r="MTV42" s="213"/>
      <c r="MTW42" s="213"/>
      <c r="MTX42" s="213"/>
      <c r="MTY42" s="213"/>
      <c r="MTZ42" s="213"/>
      <c r="MUA42" s="213"/>
      <c r="MUB42" s="213"/>
      <c r="MUC42" s="213"/>
      <c r="MUD42" s="213"/>
      <c r="MUE42" s="213"/>
      <c r="MUF42" s="213"/>
      <c r="MUG42" s="213"/>
      <c r="MUH42" s="213"/>
      <c r="MUI42" s="213"/>
      <c r="MUJ42" s="213"/>
      <c r="MUK42" s="213"/>
      <c r="MUL42" s="213"/>
      <c r="MUM42" s="213"/>
      <c r="MUN42" s="213"/>
      <c r="MUO42" s="213"/>
      <c r="MUP42" s="213"/>
      <c r="MUQ42" s="213"/>
      <c r="MUR42" s="213"/>
      <c r="MUS42" s="213"/>
      <c r="MUT42" s="213"/>
      <c r="MUU42" s="213"/>
      <c r="MUV42" s="213"/>
      <c r="MUW42" s="213"/>
      <c r="MUX42" s="213"/>
      <c r="MUY42" s="213"/>
      <c r="MUZ42" s="213"/>
      <c r="MVA42" s="213"/>
      <c r="MVB42" s="213"/>
      <c r="MVC42" s="213"/>
      <c r="MVD42" s="213"/>
      <c r="MVE42" s="213"/>
      <c r="MVF42" s="213"/>
      <c r="MVG42" s="213"/>
      <c r="MVH42" s="213"/>
      <c r="MVI42" s="213"/>
      <c r="MVJ42" s="213"/>
      <c r="MVK42" s="213"/>
      <c r="MVL42" s="213"/>
      <c r="MVM42" s="213"/>
      <c r="MVN42" s="213"/>
      <c r="MVO42" s="213"/>
      <c r="MVP42" s="213"/>
      <c r="MVQ42" s="213"/>
      <c r="MVR42" s="213"/>
      <c r="MVS42" s="213"/>
      <c r="MVT42" s="213"/>
      <c r="MVU42" s="213"/>
      <c r="MVV42" s="213"/>
      <c r="MVW42" s="213"/>
      <c r="MVX42" s="213"/>
      <c r="MVY42" s="213"/>
      <c r="MVZ42" s="213"/>
      <c r="MWA42" s="213"/>
      <c r="MWB42" s="213"/>
      <c r="MWC42" s="213"/>
      <c r="MWD42" s="213"/>
      <c r="MWE42" s="213"/>
      <c r="MWF42" s="213"/>
      <c r="MWG42" s="213"/>
      <c r="MWH42" s="213"/>
      <c r="MWI42" s="213"/>
      <c r="MWJ42" s="213"/>
      <c r="MWK42" s="213"/>
      <c r="MWL42" s="213"/>
      <c r="MWM42" s="213"/>
      <c r="MWN42" s="213"/>
      <c r="MWO42" s="213"/>
      <c r="MWP42" s="213"/>
      <c r="MWQ42" s="213"/>
      <c r="MWR42" s="213"/>
      <c r="MWS42" s="213"/>
      <c r="MWT42" s="213"/>
      <c r="MWU42" s="213"/>
      <c r="MWV42" s="213"/>
      <c r="MWW42" s="213"/>
      <c r="MWX42" s="213"/>
      <c r="MWY42" s="213"/>
      <c r="MWZ42" s="213"/>
      <c r="MXA42" s="213"/>
      <c r="MXB42" s="213"/>
      <c r="MXC42" s="213"/>
      <c r="MXD42" s="213"/>
      <c r="MXE42" s="213"/>
      <c r="MXF42" s="213"/>
      <c r="MXG42" s="213"/>
      <c r="MXH42" s="213"/>
      <c r="MXI42" s="213"/>
      <c r="MXJ42" s="213"/>
      <c r="MXK42" s="213"/>
      <c r="MXL42" s="213"/>
      <c r="MXM42" s="213"/>
      <c r="MXN42" s="213"/>
      <c r="MXO42" s="213"/>
      <c r="MXP42" s="213"/>
      <c r="MXQ42" s="213"/>
      <c r="MXR42" s="213"/>
      <c r="MXS42" s="213"/>
      <c r="MXT42" s="213"/>
      <c r="MXU42" s="213"/>
      <c r="MXV42" s="213"/>
      <c r="MXW42" s="213"/>
      <c r="MXX42" s="213"/>
      <c r="MXY42" s="213"/>
      <c r="MXZ42" s="213"/>
      <c r="MYA42" s="213"/>
      <c r="MYB42" s="213"/>
      <c r="MYC42" s="213"/>
      <c r="MYD42" s="213"/>
      <c r="MYE42" s="213"/>
      <c r="MYF42" s="213"/>
      <c r="MYG42" s="213"/>
      <c r="MYH42" s="213"/>
      <c r="MYI42" s="213"/>
      <c r="MYJ42" s="213"/>
      <c r="MYK42" s="213"/>
      <c r="MYL42" s="213"/>
      <c r="MYM42" s="213"/>
      <c r="MYN42" s="213"/>
      <c r="MYO42" s="213"/>
      <c r="MYP42" s="213"/>
      <c r="MYQ42" s="213"/>
      <c r="MYR42" s="213"/>
      <c r="MYS42" s="213"/>
      <c r="MYT42" s="213"/>
      <c r="MYU42" s="213"/>
      <c r="MYV42" s="213"/>
      <c r="MYW42" s="213"/>
      <c r="MYX42" s="213"/>
      <c r="MYY42" s="213"/>
      <c r="MYZ42" s="213"/>
      <c r="MZA42" s="213"/>
      <c r="MZB42" s="213"/>
      <c r="MZC42" s="213"/>
      <c r="MZD42" s="213"/>
      <c r="MZE42" s="213"/>
      <c r="MZF42" s="213"/>
      <c r="MZG42" s="213"/>
      <c r="MZH42" s="213"/>
      <c r="MZI42" s="213"/>
      <c r="MZJ42" s="213"/>
      <c r="MZK42" s="213"/>
      <c r="MZL42" s="213"/>
      <c r="MZM42" s="213"/>
      <c r="MZN42" s="213"/>
      <c r="MZO42" s="213"/>
      <c r="MZP42" s="213"/>
      <c r="MZQ42" s="213"/>
      <c r="MZR42" s="213"/>
      <c r="MZS42" s="213"/>
      <c r="MZT42" s="213"/>
      <c r="MZU42" s="213"/>
      <c r="MZV42" s="213"/>
      <c r="MZW42" s="213"/>
      <c r="MZX42" s="213"/>
      <c r="MZY42" s="213"/>
      <c r="MZZ42" s="213"/>
      <c r="NAA42" s="213"/>
      <c r="NAB42" s="213"/>
      <c r="NAC42" s="213"/>
      <c r="NAD42" s="213"/>
      <c r="NAE42" s="213"/>
      <c r="NAF42" s="213"/>
      <c r="NAG42" s="213"/>
      <c r="NAH42" s="213"/>
      <c r="NAI42" s="213"/>
      <c r="NAJ42" s="213"/>
      <c r="NAK42" s="213"/>
      <c r="NAL42" s="213"/>
      <c r="NAM42" s="213"/>
      <c r="NAN42" s="213"/>
      <c r="NAO42" s="213"/>
      <c r="NAP42" s="213"/>
      <c r="NAQ42" s="213"/>
      <c r="NAR42" s="213"/>
      <c r="NAS42" s="213"/>
      <c r="NAT42" s="213"/>
      <c r="NAU42" s="213"/>
      <c r="NAV42" s="213"/>
      <c r="NAW42" s="213"/>
      <c r="NAX42" s="213"/>
      <c r="NAY42" s="213"/>
      <c r="NAZ42" s="213"/>
      <c r="NBA42" s="213"/>
      <c r="NBB42" s="213"/>
      <c r="NBC42" s="213"/>
      <c r="NBD42" s="213"/>
      <c r="NBE42" s="213"/>
      <c r="NBF42" s="213"/>
      <c r="NBG42" s="213"/>
      <c r="NBH42" s="213"/>
      <c r="NBI42" s="213"/>
      <c r="NBJ42" s="213"/>
      <c r="NBK42" s="213"/>
      <c r="NBL42" s="213"/>
      <c r="NBM42" s="213"/>
      <c r="NBN42" s="213"/>
      <c r="NBO42" s="213"/>
      <c r="NBP42" s="213"/>
      <c r="NBQ42" s="213"/>
      <c r="NBR42" s="213"/>
      <c r="NBS42" s="213"/>
      <c r="NBT42" s="213"/>
      <c r="NBU42" s="213"/>
      <c r="NBV42" s="213"/>
      <c r="NBW42" s="213"/>
      <c r="NBX42" s="213"/>
      <c r="NBY42" s="213"/>
      <c r="NBZ42" s="213"/>
      <c r="NCA42" s="213"/>
      <c r="NCB42" s="213"/>
      <c r="NCC42" s="213"/>
      <c r="NCD42" s="213"/>
      <c r="NCE42" s="213"/>
      <c r="NCF42" s="213"/>
      <c r="NCG42" s="213"/>
      <c r="NCH42" s="213"/>
      <c r="NCI42" s="213"/>
      <c r="NCJ42" s="213"/>
      <c r="NCK42" s="213"/>
      <c r="NCL42" s="213"/>
      <c r="NCM42" s="213"/>
      <c r="NCN42" s="213"/>
      <c r="NCO42" s="213"/>
      <c r="NCP42" s="213"/>
      <c r="NCQ42" s="213"/>
      <c r="NCR42" s="213"/>
      <c r="NCS42" s="213"/>
      <c r="NCT42" s="213"/>
      <c r="NCU42" s="213"/>
      <c r="NCV42" s="213"/>
      <c r="NCW42" s="213"/>
      <c r="NCX42" s="213"/>
      <c r="NCY42" s="213"/>
      <c r="NCZ42" s="213"/>
      <c r="NDA42" s="213"/>
      <c r="NDB42" s="213"/>
      <c r="NDC42" s="213"/>
      <c r="NDD42" s="213"/>
      <c r="NDE42" s="213"/>
      <c r="NDF42" s="213"/>
      <c r="NDG42" s="213"/>
      <c r="NDH42" s="213"/>
      <c r="NDI42" s="213"/>
      <c r="NDJ42" s="213"/>
      <c r="NDK42" s="213"/>
      <c r="NDL42" s="213"/>
      <c r="NDM42" s="213"/>
      <c r="NDN42" s="213"/>
      <c r="NDO42" s="213"/>
      <c r="NDP42" s="213"/>
      <c r="NDQ42" s="213"/>
      <c r="NDR42" s="213"/>
      <c r="NDS42" s="213"/>
      <c r="NDT42" s="213"/>
      <c r="NDU42" s="213"/>
      <c r="NDV42" s="213"/>
      <c r="NDW42" s="213"/>
      <c r="NDX42" s="213"/>
      <c r="NDY42" s="213"/>
      <c r="NDZ42" s="213"/>
      <c r="NEA42" s="213"/>
      <c r="NEB42" s="213"/>
      <c r="NEC42" s="213"/>
      <c r="NED42" s="213"/>
      <c r="NEE42" s="213"/>
      <c r="NEF42" s="213"/>
      <c r="NEG42" s="213"/>
      <c r="NEH42" s="213"/>
      <c r="NEI42" s="213"/>
      <c r="NEJ42" s="213"/>
      <c r="NEK42" s="213"/>
      <c r="NEL42" s="213"/>
      <c r="NEM42" s="213"/>
      <c r="NEN42" s="213"/>
      <c r="NEO42" s="213"/>
      <c r="NEP42" s="213"/>
      <c r="NEQ42" s="213"/>
      <c r="NER42" s="213"/>
      <c r="NES42" s="213"/>
      <c r="NET42" s="213"/>
      <c r="NEU42" s="213"/>
      <c r="NEV42" s="213"/>
      <c r="NEW42" s="213"/>
      <c r="NEX42" s="213"/>
      <c r="NEY42" s="213"/>
      <c r="NEZ42" s="213"/>
      <c r="NFA42" s="213"/>
      <c r="NFB42" s="213"/>
      <c r="NFC42" s="213"/>
      <c r="NFD42" s="213"/>
      <c r="NFE42" s="213"/>
      <c r="NFF42" s="213"/>
      <c r="NFG42" s="213"/>
      <c r="NFH42" s="213"/>
      <c r="NFI42" s="213"/>
      <c r="NFJ42" s="213"/>
      <c r="NFK42" s="213"/>
      <c r="NFL42" s="213"/>
      <c r="NFM42" s="213"/>
      <c r="NFN42" s="213"/>
      <c r="NFO42" s="213"/>
      <c r="NFP42" s="213"/>
      <c r="NFQ42" s="213"/>
      <c r="NFR42" s="213"/>
      <c r="NFS42" s="213"/>
      <c r="NFT42" s="213"/>
      <c r="NFU42" s="213"/>
      <c r="NFV42" s="213"/>
      <c r="NFW42" s="213"/>
      <c r="NFX42" s="213"/>
      <c r="NFY42" s="213"/>
      <c r="NFZ42" s="213"/>
      <c r="NGA42" s="213"/>
      <c r="NGB42" s="213"/>
      <c r="NGC42" s="213"/>
      <c r="NGD42" s="213"/>
      <c r="NGE42" s="213"/>
      <c r="NGF42" s="213"/>
      <c r="NGG42" s="213"/>
      <c r="NGH42" s="213"/>
      <c r="NGI42" s="213"/>
      <c r="NGJ42" s="213"/>
      <c r="NGK42" s="213"/>
      <c r="NGL42" s="213"/>
      <c r="NGM42" s="213"/>
      <c r="NGN42" s="213"/>
      <c r="NGO42" s="213"/>
      <c r="NGP42" s="213"/>
      <c r="NGQ42" s="213"/>
      <c r="NGR42" s="213"/>
      <c r="NGS42" s="213"/>
      <c r="NGT42" s="213"/>
      <c r="NGU42" s="213"/>
      <c r="NGV42" s="213"/>
      <c r="NGW42" s="213"/>
      <c r="NGX42" s="213"/>
      <c r="NGY42" s="213"/>
      <c r="NGZ42" s="213"/>
      <c r="NHA42" s="213"/>
      <c r="NHB42" s="213"/>
      <c r="NHC42" s="213"/>
      <c r="NHD42" s="213"/>
      <c r="NHE42" s="213"/>
      <c r="NHF42" s="213"/>
      <c r="NHG42" s="213"/>
      <c r="NHH42" s="213"/>
      <c r="NHI42" s="213"/>
      <c r="NHJ42" s="213"/>
      <c r="NHK42" s="213"/>
      <c r="NHL42" s="213"/>
      <c r="NHM42" s="213"/>
      <c r="NHN42" s="213"/>
      <c r="NHO42" s="213"/>
      <c r="NHP42" s="213"/>
      <c r="NHQ42" s="213"/>
      <c r="NHR42" s="213"/>
      <c r="NHS42" s="213"/>
      <c r="NHT42" s="213"/>
      <c r="NHU42" s="213"/>
      <c r="NHV42" s="213"/>
      <c r="NHW42" s="213"/>
      <c r="NHX42" s="213"/>
      <c r="NHY42" s="213"/>
      <c r="NHZ42" s="213"/>
      <c r="NIA42" s="213"/>
      <c r="NIB42" s="213"/>
      <c r="NIC42" s="213"/>
      <c r="NID42" s="213"/>
      <c r="NIE42" s="213"/>
      <c r="NIF42" s="213"/>
      <c r="NIG42" s="213"/>
      <c r="NIH42" s="213"/>
      <c r="NII42" s="213"/>
      <c r="NIJ42" s="213"/>
      <c r="NIK42" s="213"/>
      <c r="NIL42" s="213"/>
      <c r="NIM42" s="213"/>
      <c r="NIN42" s="213"/>
      <c r="NIO42" s="213"/>
      <c r="NIP42" s="213"/>
      <c r="NIQ42" s="213"/>
      <c r="NIR42" s="213"/>
      <c r="NIS42" s="213"/>
      <c r="NIT42" s="213"/>
      <c r="NIU42" s="213"/>
      <c r="NIV42" s="213"/>
      <c r="NIW42" s="213"/>
      <c r="NIX42" s="213"/>
      <c r="NIY42" s="213"/>
      <c r="NIZ42" s="213"/>
      <c r="NJA42" s="213"/>
      <c r="NJB42" s="213"/>
      <c r="NJC42" s="213"/>
      <c r="NJD42" s="213"/>
      <c r="NJE42" s="213"/>
      <c r="NJF42" s="213"/>
      <c r="NJG42" s="213"/>
      <c r="NJH42" s="213"/>
      <c r="NJI42" s="213"/>
      <c r="NJJ42" s="213"/>
      <c r="NJK42" s="213"/>
      <c r="NJL42" s="213"/>
      <c r="NJM42" s="213"/>
      <c r="NJN42" s="213"/>
      <c r="NJO42" s="213"/>
      <c r="NJP42" s="213"/>
      <c r="NJQ42" s="213"/>
      <c r="NJR42" s="213"/>
      <c r="NJS42" s="213"/>
      <c r="NJT42" s="213"/>
      <c r="NJU42" s="213"/>
      <c r="NJV42" s="213"/>
      <c r="NJW42" s="213"/>
      <c r="NJX42" s="213"/>
      <c r="NJY42" s="213"/>
      <c r="NJZ42" s="213"/>
      <c r="NKA42" s="213"/>
      <c r="NKB42" s="213"/>
      <c r="NKC42" s="213"/>
      <c r="NKD42" s="213"/>
      <c r="NKE42" s="213"/>
      <c r="NKF42" s="213"/>
      <c r="NKG42" s="213"/>
      <c r="NKH42" s="213"/>
      <c r="NKI42" s="213"/>
      <c r="NKJ42" s="213"/>
      <c r="NKK42" s="213"/>
      <c r="NKL42" s="213"/>
      <c r="NKM42" s="213"/>
      <c r="NKN42" s="213"/>
      <c r="NKO42" s="213"/>
      <c r="NKP42" s="213"/>
      <c r="NKQ42" s="213"/>
      <c r="NKR42" s="213"/>
      <c r="NKS42" s="213"/>
      <c r="NKT42" s="213"/>
      <c r="NKU42" s="213"/>
      <c r="NKV42" s="213"/>
      <c r="NKW42" s="213"/>
      <c r="NKX42" s="213"/>
      <c r="NKY42" s="213"/>
      <c r="NKZ42" s="213"/>
      <c r="NLA42" s="213"/>
      <c r="NLB42" s="213"/>
      <c r="NLC42" s="213"/>
      <c r="NLD42" s="213"/>
      <c r="NLE42" s="213"/>
      <c r="NLF42" s="213"/>
      <c r="NLG42" s="213"/>
      <c r="NLH42" s="213"/>
      <c r="NLI42" s="213"/>
      <c r="NLJ42" s="213"/>
      <c r="NLK42" s="213"/>
      <c r="NLL42" s="213"/>
      <c r="NLM42" s="213"/>
      <c r="NLN42" s="213"/>
      <c r="NLO42" s="213"/>
      <c r="NLP42" s="213"/>
      <c r="NLQ42" s="213"/>
      <c r="NLR42" s="213"/>
      <c r="NLS42" s="213"/>
      <c r="NLT42" s="213"/>
      <c r="NLU42" s="213"/>
      <c r="NLV42" s="213"/>
      <c r="NLW42" s="213"/>
      <c r="NLX42" s="213"/>
      <c r="NLY42" s="213"/>
      <c r="NLZ42" s="213"/>
      <c r="NMA42" s="213"/>
      <c r="NMB42" s="213"/>
      <c r="NMC42" s="213"/>
      <c r="NMD42" s="213"/>
      <c r="NME42" s="213"/>
      <c r="NMF42" s="213"/>
      <c r="NMG42" s="213"/>
      <c r="NMH42" s="213"/>
      <c r="NMI42" s="213"/>
      <c r="NMJ42" s="213"/>
      <c r="NMK42" s="213"/>
      <c r="NML42" s="213"/>
      <c r="NMM42" s="213"/>
      <c r="NMN42" s="213"/>
      <c r="NMO42" s="213"/>
      <c r="NMP42" s="213"/>
      <c r="NMQ42" s="213"/>
      <c r="NMR42" s="213"/>
      <c r="NMS42" s="213"/>
      <c r="NMT42" s="213"/>
      <c r="NMU42" s="213"/>
      <c r="NMV42" s="213"/>
      <c r="NMW42" s="213"/>
      <c r="NMX42" s="213"/>
      <c r="NMY42" s="213"/>
      <c r="NMZ42" s="213"/>
      <c r="NNA42" s="213"/>
      <c r="NNB42" s="213"/>
      <c r="NNC42" s="213"/>
      <c r="NND42" s="213"/>
      <c r="NNE42" s="213"/>
      <c r="NNF42" s="213"/>
      <c r="NNG42" s="213"/>
      <c r="NNH42" s="213"/>
      <c r="NNI42" s="213"/>
      <c r="NNJ42" s="213"/>
      <c r="NNK42" s="213"/>
      <c r="NNL42" s="213"/>
      <c r="NNM42" s="213"/>
      <c r="NNN42" s="213"/>
      <c r="NNO42" s="213"/>
      <c r="NNP42" s="213"/>
      <c r="NNQ42" s="213"/>
      <c r="NNR42" s="213"/>
      <c r="NNS42" s="213"/>
      <c r="NNT42" s="213"/>
      <c r="NNU42" s="213"/>
      <c r="NNV42" s="213"/>
      <c r="NNW42" s="213"/>
      <c r="NNX42" s="213"/>
      <c r="NNY42" s="213"/>
      <c r="NNZ42" s="213"/>
      <c r="NOA42" s="213"/>
      <c r="NOB42" s="213"/>
      <c r="NOC42" s="213"/>
      <c r="NOD42" s="213"/>
      <c r="NOE42" s="213"/>
      <c r="NOF42" s="213"/>
      <c r="NOG42" s="213"/>
      <c r="NOH42" s="213"/>
      <c r="NOI42" s="213"/>
      <c r="NOJ42" s="213"/>
      <c r="NOK42" s="213"/>
      <c r="NOL42" s="213"/>
      <c r="NOM42" s="213"/>
      <c r="NON42" s="213"/>
      <c r="NOO42" s="213"/>
      <c r="NOP42" s="213"/>
      <c r="NOQ42" s="213"/>
      <c r="NOR42" s="213"/>
      <c r="NOS42" s="213"/>
      <c r="NOT42" s="213"/>
      <c r="NOU42" s="213"/>
      <c r="NOV42" s="213"/>
      <c r="NOW42" s="213"/>
      <c r="NOX42" s="213"/>
      <c r="NOY42" s="213"/>
      <c r="NOZ42" s="213"/>
      <c r="NPA42" s="213"/>
      <c r="NPB42" s="213"/>
      <c r="NPC42" s="213"/>
      <c r="NPD42" s="213"/>
      <c r="NPE42" s="213"/>
      <c r="NPF42" s="213"/>
      <c r="NPG42" s="213"/>
      <c r="NPH42" s="213"/>
      <c r="NPI42" s="213"/>
      <c r="NPJ42" s="213"/>
      <c r="NPK42" s="213"/>
      <c r="NPL42" s="213"/>
      <c r="NPM42" s="213"/>
      <c r="NPN42" s="213"/>
      <c r="NPO42" s="213"/>
      <c r="NPP42" s="213"/>
      <c r="NPQ42" s="213"/>
      <c r="NPR42" s="213"/>
      <c r="NPS42" s="213"/>
      <c r="NPT42" s="213"/>
      <c r="NPU42" s="213"/>
      <c r="NPV42" s="213"/>
      <c r="NPW42" s="213"/>
      <c r="NPX42" s="213"/>
      <c r="NPY42" s="213"/>
      <c r="NPZ42" s="213"/>
      <c r="NQA42" s="213"/>
      <c r="NQB42" s="213"/>
      <c r="NQC42" s="213"/>
      <c r="NQD42" s="213"/>
      <c r="NQE42" s="213"/>
      <c r="NQF42" s="213"/>
      <c r="NQG42" s="213"/>
      <c r="NQH42" s="213"/>
      <c r="NQI42" s="213"/>
      <c r="NQJ42" s="213"/>
      <c r="NQK42" s="213"/>
      <c r="NQL42" s="213"/>
      <c r="NQM42" s="213"/>
      <c r="NQN42" s="213"/>
      <c r="NQO42" s="213"/>
      <c r="NQP42" s="213"/>
      <c r="NQQ42" s="213"/>
      <c r="NQR42" s="213"/>
      <c r="NQS42" s="213"/>
      <c r="NQT42" s="213"/>
      <c r="NQU42" s="213"/>
      <c r="NQV42" s="213"/>
      <c r="NQW42" s="213"/>
      <c r="NQX42" s="213"/>
      <c r="NQY42" s="213"/>
      <c r="NQZ42" s="213"/>
      <c r="NRA42" s="213"/>
      <c r="NRB42" s="213"/>
      <c r="NRC42" s="213"/>
      <c r="NRD42" s="213"/>
      <c r="NRE42" s="213"/>
      <c r="NRF42" s="213"/>
      <c r="NRG42" s="213"/>
      <c r="NRH42" s="213"/>
      <c r="NRI42" s="213"/>
      <c r="NRJ42" s="213"/>
      <c r="NRK42" s="213"/>
      <c r="NRL42" s="213"/>
      <c r="NRM42" s="213"/>
      <c r="NRN42" s="213"/>
      <c r="NRO42" s="213"/>
      <c r="NRP42" s="213"/>
      <c r="NRQ42" s="213"/>
      <c r="NRR42" s="213"/>
      <c r="NRS42" s="213"/>
      <c r="NRT42" s="213"/>
      <c r="NRU42" s="213"/>
      <c r="NRV42" s="213"/>
      <c r="NRW42" s="213"/>
      <c r="NRX42" s="213"/>
      <c r="NRY42" s="213"/>
      <c r="NRZ42" s="213"/>
      <c r="NSA42" s="213"/>
      <c r="NSB42" s="213"/>
      <c r="NSC42" s="213"/>
      <c r="NSD42" s="213"/>
      <c r="NSE42" s="213"/>
      <c r="NSF42" s="213"/>
      <c r="NSG42" s="213"/>
      <c r="NSH42" s="213"/>
      <c r="NSI42" s="213"/>
      <c r="NSJ42" s="213"/>
      <c r="NSK42" s="213"/>
      <c r="NSL42" s="213"/>
      <c r="NSM42" s="213"/>
      <c r="NSN42" s="213"/>
      <c r="NSO42" s="213"/>
      <c r="NSP42" s="213"/>
      <c r="NSQ42" s="213"/>
      <c r="NSR42" s="213"/>
      <c r="NSS42" s="213"/>
      <c r="NST42" s="213"/>
      <c r="NSU42" s="213"/>
      <c r="NSV42" s="213"/>
      <c r="NSW42" s="213"/>
      <c r="NSX42" s="213"/>
      <c r="NSY42" s="213"/>
      <c r="NSZ42" s="213"/>
      <c r="NTA42" s="213"/>
      <c r="NTB42" s="213"/>
      <c r="NTC42" s="213"/>
      <c r="NTD42" s="213"/>
      <c r="NTE42" s="213"/>
      <c r="NTF42" s="213"/>
      <c r="NTG42" s="213"/>
      <c r="NTH42" s="213"/>
      <c r="NTI42" s="213"/>
      <c r="NTJ42" s="213"/>
      <c r="NTK42" s="213"/>
      <c r="NTL42" s="213"/>
      <c r="NTM42" s="213"/>
      <c r="NTN42" s="213"/>
      <c r="NTO42" s="213"/>
      <c r="NTP42" s="213"/>
      <c r="NTQ42" s="213"/>
      <c r="NTR42" s="213"/>
      <c r="NTS42" s="213"/>
      <c r="NTT42" s="213"/>
      <c r="NTU42" s="213"/>
      <c r="NTV42" s="213"/>
      <c r="NTW42" s="213"/>
      <c r="NTX42" s="213"/>
      <c r="NTY42" s="213"/>
      <c r="NTZ42" s="213"/>
      <c r="NUA42" s="213"/>
      <c r="NUB42" s="213"/>
      <c r="NUC42" s="213"/>
      <c r="NUD42" s="213"/>
      <c r="NUE42" s="213"/>
      <c r="NUF42" s="213"/>
      <c r="NUG42" s="213"/>
      <c r="NUH42" s="213"/>
      <c r="NUI42" s="213"/>
      <c r="NUJ42" s="213"/>
      <c r="NUK42" s="213"/>
      <c r="NUL42" s="213"/>
      <c r="NUM42" s="213"/>
      <c r="NUN42" s="213"/>
      <c r="NUO42" s="213"/>
      <c r="NUP42" s="213"/>
      <c r="NUQ42" s="213"/>
      <c r="NUR42" s="213"/>
      <c r="NUS42" s="213"/>
      <c r="NUT42" s="213"/>
      <c r="NUU42" s="213"/>
      <c r="NUV42" s="213"/>
      <c r="NUW42" s="213"/>
      <c r="NUX42" s="213"/>
      <c r="NUY42" s="213"/>
      <c r="NUZ42" s="213"/>
      <c r="NVA42" s="213"/>
      <c r="NVB42" s="213"/>
      <c r="NVC42" s="213"/>
      <c r="NVD42" s="213"/>
      <c r="NVE42" s="213"/>
      <c r="NVF42" s="213"/>
      <c r="NVG42" s="213"/>
      <c r="NVH42" s="213"/>
      <c r="NVI42" s="213"/>
      <c r="NVJ42" s="213"/>
      <c r="NVK42" s="213"/>
      <c r="NVL42" s="213"/>
      <c r="NVM42" s="213"/>
      <c r="NVN42" s="213"/>
      <c r="NVO42" s="213"/>
      <c r="NVP42" s="213"/>
      <c r="NVQ42" s="213"/>
      <c r="NVR42" s="213"/>
      <c r="NVS42" s="213"/>
      <c r="NVT42" s="213"/>
      <c r="NVU42" s="213"/>
      <c r="NVV42" s="213"/>
      <c r="NVW42" s="213"/>
      <c r="NVX42" s="213"/>
      <c r="NVY42" s="213"/>
      <c r="NVZ42" s="213"/>
      <c r="NWA42" s="213"/>
      <c r="NWB42" s="213"/>
      <c r="NWC42" s="213"/>
      <c r="NWD42" s="213"/>
      <c r="NWE42" s="213"/>
      <c r="NWF42" s="213"/>
      <c r="NWG42" s="213"/>
      <c r="NWH42" s="213"/>
      <c r="NWI42" s="213"/>
      <c r="NWJ42" s="213"/>
      <c r="NWK42" s="213"/>
      <c r="NWL42" s="213"/>
      <c r="NWM42" s="213"/>
      <c r="NWN42" s="213"/>
      <c r="NWO42" s="213"/>
      <c r="NWP42" s="213"/>
      <c r="NWQ42" s="213"/>
      <c r="NWR42" s="213"/>
      <c r="NWS42" s="213"/>
      <c r="NWT42" s="213"/>
      <c r="NWU42" s="213"/>
      <c r="NWV42" s="213"/>
      <c r="NWW42" s="213"/>
      <c r="NWX42" s="213"/>
      <c r="NWY42" s="213"/>
      <c r="NWZ42" s="213"/>
      <c r="NXA42" s="213"/>
      <c r="NXB42" s="213"/>
      <c r="NXC42" s="213"/>
      <c r="NXD42" s="213"/>
      <c r="NXE42" s="213"/>
      <c r="NXF42" s="213"/>
      <c r="NXG42" s="213"/>
      <c r="NXH42" s="213"/>
      <c r="NXI42" s="213"/>
      <c r="NXJ42" s="213"/>
      <c r="NXK42" s="213"/>
      <c r="NXL42" s="213"/>
      <c r="NXM42" s="213"/>
      <c r="NXN42" s="213"/>
      <c r="NXO42" s="213"/>
      <c r="NXP42" s="213"/>
      <c r="NXQ42" s="213"/>
      <c r="NXR42" s="213"/>
      <c r="NXS42" s="213"/>
      <c r="NXT42" s="213"/>
      <c r="NXU42" s="213"/>
      <c r="NXV42" s="213"/>
      <c r="NXW42" s="213"/>
      <c r="NXX42" s="213"/>
      <c r="NXY42" s="213"/>
      <c r="NXZ42" s="213"/>
      <c r="NYA42" s="213"/>
      <c r="NYB42" s="213"/>
      <c r="NYC42" s="213"/>
      <c r="NYD42" s="213"/>
      <c r="NYE42" s="213"/>
      <c r="NYF42" s="213"/>
      <c r="NYG42" s="213"/>
      <c r="NYH42" s="213"/>
      <c r="NYI42" s="213"/>
      <c r="NYJ42" s="213"/>
      <c r="NYK42" s="213"/>
      <c r="NYL42" s="213"/>
      <c r="NYM42" s="213"/>
      <c r="NYN42" s="213"/>
      <c r="NYO42" s="213"/>
      <c r="NYP42" s="213"/>
      <c r="NYQ42" s="213"/>
      <c r="NYR42" s="213"/>
      <c r="NYS42" s="213"/>
      <c r="NYT42" s="213"/>
      <c r="NYU42" s="213"/>
      <c r="NYV42" s="213"/>
      <c r="NYW42" s="213"/>
      <c r="NYX42" s="213"/>
      <c r="NYY42" s="213"/>
      <c r="NYZ42" s="213"/>
      <c r="NZA42" s="213"/>
      <c r="NZB42" s="213"/>
      <c r="NZC42" s="213"/>
      <c r="NZD42" s="213"/>
      <c r="NZE42" s="213"/>
      <c r="NZF42" s="213"/>
      <c r="NZG42" s="213"/>
      <c r="NZH42" s="213"/>
      <c r="NZI42" s="213"/>
      <c r="NZJ42" s="213"/>
      <c r="NZK42" s="213"/>
      <c r="NZL42" s="213"/>
      <c r="NZM42" s="213"/>
      <c r="NZN42" s="213"/>
      <c r="NZO42" s="213"/>
      <c r="NZP42" s="213"/>
      <c r="NZQ42" s="213"/>
      <c r="NZR42" s="213"/>
      <c r="NZS42" s="213"/>
      <c r="NZT42" s="213"/>
      <c r="NZU42" s="213"/>
      <c r="NZV42" s="213"/>
      <c r="NZW42" s="213"/>
      <c r="NZX42" s="213"/>
      <c r="NZY42" s="213"/>
      <c r="NZZ42" s="213"/>
      <c r="OAA42" s="213"/>
      <c r="OAB42" s="213"/>
      <c r="OAC42" s="213"/>
      <c r="OAD42" s="213"/>
      <c r="OAE42" s="213"/>
      <c r="OAF42" s="213"/>
      <c r="OAG42" s="213"/>
      <c r="OAH42" s="213"/>
      <c r="OAI42" s="213"/>
      <c r="OAJ42" s="213"/>
      <c r="OAK42" s="213"/>
      <c r="OAL42" s="213"/>
      <c r="OAM42" s="213"/>
      <c r="OAN42" s="213"/>
      <c r="OAO42" s="213"/>
      <c r="OAP42" s="213"/>
      <c r="OAQ42" s="213"/>
      <c r="OAR42" s="213"/>
      <c r="OAS42" s="213"/>
      <c r="OAT42" s="213"/>
      <c r="OAU42" s="213"/>
      <c r="OAV42" s="213"/>
      <c r="OAW42" s="213"/>
      <c r="OAX42" s="213"/>
      <c r="OAY42" s="213"/>
      <c r="OAZ42" s="213"/>
      <c r="OBA42" s="213"/>
      <c r="OBB42" s="213"/>
      <c r="OBC42" s="213"/>
      <c r="OBD42" s="213"/>
      <c r="OBE42" s="213"/>
      <c r="OBF42" s="213"/>
      <c r="OBG42" s="213"/>
      <c r="OBH42" s="213"/>
      <c r="OBI42" s="213"/>
      <c r="OBJ42" s="213"/>
      <c r="OBK42" s="213"/>
      <c r="OBL42" s="213"/>
      <c r="OBM42" s="213"/>
      <c r="OBN42" s="213"/>
      <c r="OBO42" s="213"/>
      <c r="OBP42" s="213"/>
      <c r="OBQ42" s="213"/>
      <c r="OBR42" s="213"/>
      <c r="OBS42" s="213"/>
      <c r="OBT42" s="213"/>
      <c r="OBU42" s="213"/>
      <c r="OBV42" s="213"/>
      <c r="OBW42" s="213"/>
      <c r="OBX42" s="213"/>
      <c r="OBY42" s="213"/>
      <c r="OBZ42" s="213"/>
      <c r="OCA42" s="213"/>
      <c r="OCB42" s="213"/>
      <c r="OCC42" s="213"/>
      <c r="OCD42" s="213"/>
      <c r="OCE42" s="213"/>
      <c r="OCF42" s="213"/>
      <c r="OCG42" s="213"/>
      <c r="OCH42" s="213"/>
      <c r="OCI42" s="213"/>
      <c r="OCJ42" s="213"/>
      <c r="OCK42" s="213"/>
      <c r="OCL42" s="213"/>
      <c r="OCM42" s="213"/>
      <c r="OCN42" s="213"/>
      <c r="OCO42" s="213"/>
      <c r="OCP42" s="213"/>
      <c r="OCQ42" s="213"/>
      <c r="OCR42" s="213"/>
      <c r="OCS42" s="213"/>
      <c r="OCT42" s="213"/>
      <c r="OCU42" s="213"/>
      <c r="OCV42" s="213"/>
      <c r="OCW42" s="213"/>
      <c r="OCX42" s="213"/>
      <c r="OCY42" s="213"/>
      <c r="OCZ42" s="213"/>
      <c r="ODA42" s="213"/>
      <c r="ODB42" s="213"/>
      <c r="ODC42" s="213"/>
      <c r="ODD42" s="213"/>
      <c r="ODE42" s="213"/>
      <c r="ODF42" s="213"/>
      <c r="ODG42" s="213"/>
      <c r="ODH42" s="213"/>
      <c r="ODI42" s="213"/>
      <c r="ODJ42" s="213"/>
      <c r="ODK42" s="213"/>
      <c r="ODL42" s="213"/>
      <c r="ODM42" s="213"/>
      <c r="ODN42" s="213"/>
      <c r="ODO42" s="213"/>
      <c r="ODP42" s="213"/>
      <c r="ODQ42" s="213"/>
      <c r="ODR42" s="213"/>
      <c r="ODS42" s="213"/>
      <c r="ODT42" s="213"/>
      <c r="ODU42" s="213"/>
      <c r="ODV42" s="213"/>
      <c r="ODW42" s="213"/>
      <c r="ODX42" s="213"/>
      <c r="ODY42" s="213"/>
      <c r="ODZ42" s="213"/>
      <c r="OEA42" s="213"/>
      <c r="OEB42" s="213"/>
      <c r="OEC42" s="213"/>
      <c r="OED42" s="213"/>
      <c r="OEE42" s="213"/>
      <c r="OEF42" s="213"/>
      <c r="OEG42" s="213"/>
      <c r="OEH42" s="213"/>
      <c r="OEI42" s="213"/>
      <c r="OEJ42" s="213"/>
      <c r="OEK42" s="213"/>
      <c r="OEL42" s="213"/>
      <c r="OEM42" s="213"/>
      <c r="OEN42" s="213"/>
      <c r="OEO42" s="213"/>
      <c r="OEP42" s="213"/>
      <c r="OEQ42" s="213"/>
      <c r="OER42" s="213"/>
      <c r="OES42" s="213"/>
      <c r="OET42" s="213"/>
      <c r="OEU42" s="213"/>
      <c r="OEV42" s="213"/>
      <c r="OEW42" s="213"/>
      <c r="OEX42" s="213"/>
      <c r="OEY42" s="213"/>
      <c r="OEZ42" s="213"/>
      <c r="OFA42" s="213"/>
      <c r="OFB42" s="213"/>
      <c r="OFC42" s="213"/>
      <c r="OFD42" s="213"/>
      <c r="OFE42" s="213"/>
      <c r="OFF42" s="213"/>
      <c r="OFG42" s="213"/>
      <c r="OFH42" s="213"/>
      <c r="OFI42" s="213"/>
      <c r="OFJ42" s="213"/>
      <c r="OFK42" s="213"/>
      <c r="OFL42" s="213"/>
      <c r="OFM42" s="213"/>
      <c r="OFN42" s="213"/>
      <c r="OFO42" s="213"/>
      <c r="OFP42" s="213"/>
      <c r="OFQ42" s="213"/>
      <c r="OFR42" s="213"/>
      <c r="OFS42" s="213"/>
      <c r="OFT42" s="213"/>
      <c r="OFU42" s="213"/>
      <c r="OFV42" s="213"/>
      <c r="OFW42" s="213"/>
      <c r="OFX42" s="213"/>
      <c r="OFY42" s="213"/>
      <c r="OFZ42" s="213"/>
      <c r="OGA42" s="213"/>
      <c r="OGB42" s="213"/>
      <c r="OGC42" s="213"/>
      <c r="OGD42" s="213"/>
      <c r="OGE42" s="213"/>
      <c r="OGF42" s="213"/>
      <c r="OGG42" s="213"/>
      <c r="OGH42" s="213"/>
      <c r="OGI42" s="213"/>
      <c r="OGJ42" s="213"/>
      <c r="OGK42" s="213"/>
      <c r="OGL42" s="213"/>
      <c r="OGM42" s="213"/>
      <c r="OGN42" s="213"/>
      <c r="OGO42" s="213"/>
      <c r="OGP42" s="213"/>
      <c r="OGQ42" s="213"/>
      <c r="OGR42" s="213"/>
      <c r="OGS42" s="213"/>
      <c r="OGT42" s="213"/>
      <c r="OGU42" s="213"/>
      <c r="OGV42" s="213"/>
      <c r="OGW42" s="213"/>
      <c r="OGX42" s="213"/>
      <c r="OGY42" s="213"/>
      <c r="OGZ42" s="213"/>
      <c r="OHA42" s="213"/>
      <c r="OHB42" s="213"/>
      <c r="OHC42" s="213"/>
      <c r="OHD42" s="213"/>
      <c r="OHE42" s="213"/>
      <c r="OHF42" s="213"/>
      <c r="OHG42" s="213"/>
      <c r="OHH42" s="213"/>
      <c r="OHI42" s="213"/>
      <c r="OHJ42" s="213"/>
      <c r="OHK42" s="213"/>
      <c r="OHL42" s="213"/>
      <c r="OHM42" s="213"/>
      <c r="OHN42" s="213"/>
      <c r="OHO42" s="213"/>
      <c r="OHP42" s="213"/>
      <c r="OHQ42" s="213"/>
      <c r="OHR42" s="213"/>
      <c r="OHS42" s="213"/>
      <c r="OHT42" s="213"/>
      <c r="OHU42" s="213"/>
      <c r="OHV42" s="213"/>
      <c r="OHW42" s="213"/>
      <c r="OHX42" s="213"/>
      <c r="OHY42" s="213"/>
      <c r="OHZ42" s="213"/>
      <c r="OIA42" s="213"/>
      <c r="OIB42" s="213"/>
      <c r="OIC42" s="213"/>
      <c r="OID42" s="213"/>
      <c r="OIE42" s="213"/>
      <c r="OIF42" s="213"/>
      <c r="OIG42" s="213"/>
      <c r="OIH42" s="213"/>
      <c r="OII42" s="213"/>
      <c r="OIJ42" s="213"/>
      <c r="OIK42" s="213"/>
      <c r="OIL42" s="213"/>
      <c r="OIM42" s="213"/>
      <c r="OIN42" s="213"/>
      <c r="OIO42" s="213"/>
      <c r="OIP42" s="213"/>
      <c r="OIQ42" s="213"/>
      <c r="OIR42" s="213"/>
      <c r="OIS42" s="213"/>
      <c r="OIT42" s="213"/>
      <c r="OIU42" s="213"/>
      <c r="OIV42" s="213"/>
      <c r="OIW42" s="213"/>
      <c r="OIX42" s="213"/>
      <c r="OIY42" s="213"/>
      <c r="OIZ42" s="213"/>
      <c r="OJA42" s="213"/>
      <c r="OJB42" s="213"/>
      <c r="OJC42" s="213"/>
      <c r="OJD42" s="213"/>
      <c r="OJE42" s="213"/>
      <c r="OJF42" s="213"/>
      <c r="OJG42" s="213"/>
      <c r="OJH42" s="213"/>
      <c r="OJI42" s="213"/>
      <c r="OJJ42" s="213"/>
      <c r="OJK42" s="213"/>
      <c r="OJL42" s="213"/>
      <c r="OJM42" s="213"/>
      <c r="OJN42" s="213"/>
      <c r="OJO42" s="213"/>
      <c r="OJP42" s="213"/>
      <c r="OJQ42" s="213"/>
      <c r="OJR42" s="213"/>
      <c r="OJS42" s="213"/>
      <c r="OJT42" s="213"/>
      <c r="OJU42" s="213"/>
      <c r="OJV42" s="213"/>
      <c r="OJW42" s="213"/>
      <c r="OJX42" s="213"/>
      <c r="OJY42" s="213"/>
      <c r="OJZ42" s="213"/>
      <c r="OKA42" s="213"/>
      <c r="OKB42" s="213"/>
      <c r="OKC42" s="213"/>
      <c r="OKD42" s="213"/>
      <c r="OKE42" s="213"/>
      <c r="OKF42" s="213"/>
      <c r="OKG42" s="213"/>
      <c r="OKH42" s="213"/>
      <c r="OKI42" s="213"/>
      <c r="OKJ42" s="213"/>
      <c r="OKK42" s="213"/>
      <c r="OKL42" s="213"/>
      <c r="OKM42" s="213"/>
      <c r="OKN42" s="213"/>
      <c r="OKO42" s="213"/>
      <c r="OKP42" s="213"/>
      <c r="OKQ42" s="213"/>
      <c r="OKR42" s="213"/>
      <c r="OKS42" s="213"/>
      <c r="OKT42" s="213"/>
      <c r="OKU42" s="213"/>
      <c r="OKV42" s="213"/>
      <c r="OKW42" s="213"/>
      <c r="OKX42" s="213"/>
      <c r="OKY42" s="213"/>
      <c r="OKZ42" s="213"/>
      <c r="OLA42" s="213"/>
      <c r="OLB42" s="213"/>
      <c r="OLC42" s="213"/>
      <c r="OLD42" s="213"/>
      <c r="OLE42" s="213"/>
      <c r="OLF42" s="213"/>
      <c r="OLG42" s="213"/>
      <c r="OLH42" s="213"/>
      <c r="OLI42" s="213"/>
      <c r="OLJ42" s="213"/>
      <c r="OLK42" s="213"/>
      <c r="OLL42" s="213"/>
      <c r="OLM42" s="213"/>
      <c r="OLN42" s="213"/>
      <c r="OLO42" s="213"/>
      <c r="OLP42" s="213"/>
      <c r="OLQ42" s="213"/>
      <c r="OLR42" s="213"/>
      <c r="OLS42" s="213"/>
      <c r="OLT42" s="213"/>
      <c r="OLU42" s="213"/>
      <c r="OLV42" s="213"/>
      <c r="OLW42" s="213"/>
      <c r="OLX42" s="213"/>
      <c r="OLY42" s="213"/>
      <c r="OLZ42" s="213"/>
      <c r="OMA42" s="213"/>
      <c r="OMB42" s="213"/>
      <c r="OMC42" s="213"/>
      <c r="OMD42" s="213"/>
      <c r="OME42" s="213"/>
      <c r="OMF42" s="213"/>
      <c r="OMG42" s="213"/>
      <c r="OMH42" s="213"/>
      <c r="OMI42" s="213"/>
      <c r="OMJ42" s="213"/>
      <c r="OMK42" s="213"/>
      <c r="OML42" s="213"/>
      <c r="OMM42" s="213"/>
      <c r="OMN42" s="213"/>
      <c r="OMO42" s="213"/>
      <c r="OMP42" s="213"/>
      <c r="OMQ42" s="213"/>
      <c r="OMR42" s="213"/>
      <c r="OMS42" s="213"/>
      <c r="OMT42" s="213"/>
      <c r="OMU42" s="213"/>
      <c r="OMV42" s="213"/>
      <c r="OMW42" s="213"/>
      <c r="OMX42" s="213"/>
      <c r="OMY42" s="213"/>
      <c r="OMZ42" s="213"/>
      <c r="ONA42" s="213"/>
      <c r="ONB42" s="213"/>
      <c r="ONC42" s="213"/>
      <c r="OND42" s="213"/>
      <c r="ONE42" s="213"/>
      <c r="ONF42" s="213"/>
      <c r="ONG42" s="213"/>
      <c r="ONH42" s="213"/>
      <c r="ONI42" s="213"/>
      <c r="ONJ42" s="213"/>
      <c r="ONK42" s="213"/>
      <c r="ONL42" s="213"/>
      <c r="ONM42" s="213"/>
      <c r="ONN42" s="213"/>
      <c r="ONO42" s="213"/>
      <c r="ONP42" s="213"/>
      <c r="ONQ42" s="213"/>
      <c r="ONR42" s="213"/>
      <c r="ONS42" s="213"/>
      <c r="ONT42" s="213"/>
      <c r="ONU42" s="213"/>
      <c r="ONV42" s="213"/>
      <c r="ONW42" s="213"/>
      <c r="ONX42" s="213"/>
      <c r="ONY42" s="213"/>
      <c r="ONZ42" s="213"/>
      <c r="OOA42" s="213"/>
      <c r="OOB42" s="213"/>
      <c r="OOC42" s="213"/>
      <c r="OOD42" s="213"/>
      <c r="OOE42" s="213"/>
      <c r="OOF42" s="213"/>
      <c r="OOG42" s="213"/>
      <c r="OOH42" s="213"/>
      <c r="OOI42" s="213"/>
      <c r="OOJ42" s="213"/>
      <c r="OOK42" s="213"/>
      <c r="OOL42" s="213"/>
      <c r="OOM42" s="213"/>
      <c r="OON42" s="213"/>
      <c r="OOO42" s="213"/>
      <c r="OOP42" s="213"/>
      <c r="OOQ42" s="213"/>
      <c r="OOR42" s="213"/>
      <c r="OOS42" s="213"/>
      <c r="OOT42" s="213"/>
      <c r="OOU42" s="213"/>
      <c r="OOV42" s="213"/>
      <c r="OOW42" s="213"/>
      <c r="OOX42" s="213"/>
      <c r="OOY42" s="213"/>
      <c r="OOZ42" s="213"/>
      <c r="OPA42" s="213"/>
      <c r="OPB42" s="213"/>
      <c r="OPC42" s="213"/>
      <c r="OPD42" s="213"/>
      <c r="OPE42" s="213"/>
      <c r="OPF42" s="213"/>
      <c r="OPG42" s="213"/>
      <c r="OPH42" s="213"/>
      <c r="OPI42" s="213"/>
      <c r="OPJ42" s="213"/>
      <c r="OPK42" s="213"/>
      <c r="OPL42" s="213"/>
      <c r="OPM42" s="213"/>
      <c r="OPN42" s="213"/>
      <c r="OPO42" s="213"/>
      <c r="OPP42" s="213"/>
      <c r="OPQ42" s="213"/>
      <c r="OPR42" s="213"/>
      <c r="OPS42" s="213"/>
      <c r="OPT42" s="213"/>
      <c r="OPU42" s="213"/>
      <c r="OPV42" s="213"/>
      <c r="OPW42" s="213"/>
      <c r="OPX42" s="213"/>
      <c r="OPY42" s="213"/>
      <c r="OPZ42" s="213"/>
      <c r="OQA42" s="213"/>
      <c r="OQB42" s="213"/>
      <c r="OQC42" s="213"/>
      <c r="OQD42" s="213"/>
      <c r="OQE42" s="213"/>
      <c r="OQF42" s="213"/>
      <c r="OQG42" s="213"/>
      <c r="OQH42" s="213"/>
      <c r="OQI42" s="213"/>
      <c r="OQJ42" s="213"/>
      <c r="OQK42" s="213"/>
      <c r="OQL42" s="213"/>
      <c r="OQM42" s="213"/>
      <c r="OQN42" s="213"/>
      <c r="OQO42" s="213"/>
      <c r="OQP42" s="213"/>
      <c r="OQQ42" s="213"/>
      <c r="OQR42" s="213"/>
      <c r="OQS42" s="213"/>
      <c r="OQT42" s="213"/>
      <c r="OQU42" s="213"/>
      <c r="OQV42" s="213"/>
      <c r="OQW42" s="213"/>
      <c r="OQX42" s="213"/>
      <c r="OQY42" s="213"/>
      <c r="OQZ42" s="213"/>
      <c r="ORA42" s="213"/>
      <c r="ORB42" s="213"/>
      <c r="ORC42" s="213"/>
      <c r="ORD42" s="213"/>
      <c r="ORE42" s="213"/>
      <c r="ORF42" s="213"/>
      <c r="ORG42" s="213"/>
      <c r="ORH42" s="213"/>
      <c r="ORI42" s="213"/>
      <c r="ORJ42" s="213"/>
      <c r="ORK42" s="213"/>
      <c r="ORL42" s="213"/>
      <c r="ORM42" s="213"/>
      <c r="ORN42" s="213"/>
      <c r="ORO42" s="213"/>
      <c r="ORP42" s="213"/>
      <c r="ORQ42" s="213"/>
      <c r="ORR42" s="213"/>
      <c r="ORS42" s="213"/>
      <c r="ORT42" s="213"/>
      <c r="ORU42" s="213"/>
      <c r="ORV42" s="213"/>
      <c r="ORW42" s="213"/>
      <c r="ORX42" s="213"/>
      <c r="ORY42" s="213"/>
      <c r="ORZ42" s="213"/>
      <c r="OSA42" s="213"/>
      <c r="OSB42" s="213"/>
      <c r="OSC42" s="213"/>
      <c r="OSD42" s="213"/>
      <c r="OSE42" s="213"/>
      <c r="OSF42" s="213"/>
      <c r="OSG42" s="213"/>
      <c r="OSH42" s="213"/>
      <c r="OSI42" s="213"/>
      <c r="OSJ42" s="213"/>
      <c r="OSK42" s="213"/>
      <c r="OSL42" s="213"/>
      <c r="OSM42" s="213"/>
      <c r="OSN42" s="213"/>
      <c r="OSO42" s="213"/>
      <c r="OSP42" s="213"/>
      <c r="OSQ42" s="213"/>
      <c r="OSR42" s="213"/>
      <c r="OSS42" s="213"/>
      <c r="OST42" s="213"/>
      <c r="OSU42" s="213"/>
      <c r="OSV42" s="213"/>
      <c r="OSW42" s="213"/>
      <c r="OSX42" s="213"/>
      <c r="OSY42" s="213"/>
      <c r="OSZ42" s="213"/>
      <c r="OTA42" s="213"/>
      <c r="OTB42" s="213"/>
      <c r="OTC42" s="213"/>
      <c r="OTD42" s="213"/>
      <c r="OTE42" s="213"/>
      <c r="OTF42" s="213"/>
      <c r="OTG42" s="213"/>
      <c r="OTH42" s="213"/>
      <c r="OTI42" s="213"/>
      <c r="OTJ42" s="213"/>
      <c r="OTK42" s="213"/>
      <c r="OTL42" s="213"/>
      <c r="OTM42" s="213"/>
      <c r="OTN42" s="213"/>
      <c r="OTO42" s="213"/>
      <c r="OTP42" s="213"/>
      <c r="OTQ42" s="213"/>
      <c r="OTR42" s="213"/>
      <c r="OTS42" s="213"/>
      <c r="OTT42" s="213"/>
      <c r="OTU42" s="213"/>
      <c r="OTV42" s="213"/>
      <c r="OTW42" s="213"/>
      <c r="OTX42" s="213"/>
      <c r="OTY42" s="213"/>
      <c r="OTZ42" s="213"/>
      <c r="OUA42" s="213"/>
      <c r="OUB42" s="213"/>
      <c r="OUC42" s="213"/>
      <c r="OUD42" s="213"/>
      <c r="OUE42" s="213"/>
      <c r="OUF42" s="213"/>
      <c r="OUG42" s="213"/>
      <c r="OUH42" s="213"/>
      <c r="OUI42" s="213"/>
      <c r="OUJ42" s="213"/>
      <c r="OUK42" s="213"/>
      <c r="OUL42" s="213"/>
      <c r="OUM42" s="213"/>
      <c r="OUN42" s="213"/>
      <c r="OUO42" s="213"/>
      <c r="OUP42" s="213"/>
      <c r="OUQ42" s="213"/>
      <c r="OUR42" s="213"/>
      <c r="OUS42" s="213"/>
      <c r="OUT42" s="213"/>
      <c r="OUU42" s="213"/>
      <c r="OUV42" s="213"/>
      <c r="OUW42" s="213"/>
      <c r="OUX42" s="213"/>
      <c r="OUY42" s="213"/>
      <c r="OUZ42" s="213"/>
      <c r="OVA42" s="213"/>
      <c r="OVB42" s="213"/>
      <c r="OVC42" s="213"/>
      <c r="OVD42" s="213"/>
      <c r="OVE42" s="213"/>
      <c r="OVF42" s="213"/>
      <c r="OVG42" s="213"/>
      <c r="OVH42" s="213"/>
      <c r="OVI42" s="213"/>
      <c r="OVJ42" s="213"/>
      <c r="OVK42" s="213"/>
      <c r="OVL42" s="213"/>
      <c r="OVM42" s="213"/>
      <c r="OVN42" s="213"/>
      <c r="OVO42" s="213"/>
      <c r="OVP42" s="213"/>
      <c r="OVQ42" s="213"/>
      <c r="OVR42" s="213"/>
      <c r="OVS42" s="213"/>
      <c r="OVT42" s="213"/>
      <c r="OVU42" s="213"/>
      <c r="OVV42" s="213"/>
      <c r="OVW42" s="213"/>
      <c r="OVX42" s="213"/>
      <c r="OVY42" s="213"/>
      <c r="OVZ42" s="213"/>
      <c r="OWA42" s="213"/>
      <c r="OWB42" s="213"/>
      <c r="OWC42" s="213"/>
      <c r="OWD42" s="213"/>
      <c r="OWE42" s="213"/>
      <c r="OWF42" s="213"/>
      <c r="OWG42" s="213"/>
      <c r="OWH42" s="213"/>
      <c r="OWI42" s="213"/>
      <c r="OWJ42" s="213"/>
      <c r="OWK42" s="213"/>
      <c r="OWL42" s="213"/>
      <c r="OWM42" s="213"/>
      <c r="OWN42" s="213"/>
      <c r="OWO42" s="213"/>
      <c r="OWP42" s="213"/>
      <c r="OWQ42" s="213"/>
      <c r="OWR42" s="213"/>
      <c r="OWS42" s="213"/>
      <c r="OWT42" s="213"/>
      <c r="OWU42" s="213"/>
      <c r="OWV42" s="213"/>
      <c r="OWW42" s="213"/>
      <c r="OWX42" s="213"/>
      <c r="OWY42" s="213"/>
      <c r="OWZ42" s="213"/>
      <c r="OXA42" s="213"/>
      <c r="OXB42" s="213"/>
      <c r="OXC42" s="213"/>
      <c r="OXD42" s="213"/>
      <c r="OXE42" s="213"/>
      <c r="OXF42" s="213"/>
      <c r="OXG42" s="213"/>
      <c r="OXH42" s="213"/>
      <c r="OXI42" s="213"/>
      <c r="OXJ42" s="213"/>
      <c r="OXK42" s="213"/>
      <c r="OXL42" s="213"/>
      <c r="OXM42" s="213"/>
      <c r="OXN42" s="213"/>
      <c r="OXO42" s="213"/>
      <c r="OXP42" s="213"/>
      <c r="OXQ42" s="213"/>
      <c r="OXR42" s="213"/>
      <c r="OXS42" s="213"/>
      <c r="OXT42" s="213"/>
      <c r="OXU42" s="213"/>
      <c r="OXV42" s="213"/>
      <c r="OXW42" s="213"/>
      <c r="OXX42" s="213"/>
      <c r="OXY42" s="213"/>
      <c r="OXZ42" s="213"/>
      <c r="OYA42" s="213"/>
      <c r="OYB42" s="213"/>
      <c r="OYC42" s="213"/>
      <c r="OYD42" s="213"/>
      <c r="OYE42" s="213"/>
      <c r="OYF42" s="213"/>
      <c r="OYG42" s="213"/>
      <c r="OYH42" s="213"/>
      <c r="OYI42" s="213"/>
      <c r="OYJ42" s="213"/>
      <c r="OYK42" s="213"/>
      <c r="OYL42" s="213"/>
      <c r="OYM42" s="213"/>
      <c r="OYN42" s="213"/>
      <c r="OYO42" s="213"/>
      <c r="OYP42" s="213"/>
      <c r="OYQ42" s="213"/>
      <c r="OYR42" s="213"/>
      <c r="OYS42" s="213"/>
      <c r="OYT42" s="213"/>
      <c r="OYU42" s="213"/>
      <c r="OYV42" s="213"/>
      <c r="OYW42" s="213"/>
      <c r="OYX42" s="213"/>
      <c r="OYY42" s="213"/>
      <c r="OYZ42" s="213"/>
      <c r="OZA42" s="213"/>
      <c r="OZB42" s="213"/>
      <c r="OZC42" s="213"/>
      <c r="OZD42" s="213"/>
      <c r="OZE42" s="213"/>
      <c r="OZF42" s="213"/>
      <c r="OZG42" s="213"/>
      <c r="OZH42" s="213"/>
      <c r="OZI42" s="213"/>
      <c r="OZJ42" s="213"/>
      <c r="OZK42" s="213"/>
      <c r="OZL42" s="213"/>
      <c r="OZM42" s="213"/>
      <c r="OZN42" s="213"/>
      <c r="OZO42" s="213"/>
      <c r="OZP42" s="213"/>
      <c r="OZQ42" s="213"/>
      <c r="OZR42" s="213"/>
      <c r="OZS42" s="213"/>
      <c r="OZT42" s="213"/>
      <c r="OZU42" s="213"/>
      <c r="OZV42" s="213"/>
      <c r="OZW42" s="213"/>
      <c r="OZX42" s="213"/>
      <c r="OZY42" s="213"/>
      <c r="OZZ42" s="213"/>
      <c r="PAA42" s="213"/>
      <c r="PAB42" s="213"/>
      <c r="PAC42" s="213"/>
      <c r="PAD42" s="213"/>
      <c r="PAE42" s="213"/>
      <c r="PAF42" s="213"/>
      <c r="PAG42" s="213"/>
      <c r="PAH42" s="213"/>
      <c r="PAI42" s="213"/>
      <c r="PAJ42" s="213"/>
      <c r="PAK42" s="213"/>
      <c r="PAL42" s="213"/>
      <c r="PAM42" s="213"/>
      <c r="PAN42" s="213"/>
      <c r="PAO42" s="213"/>
      <c r="PAP42" s="213"/>
      <c r="PAQ42" s="213"/>
      <c r="PAR42" s="213"/>
      <c r="PAS42" s="213"/>
      <c r="PAT42" s="213"/>
      <c r="PAU42" s="213"/>
      <c r="PAV42" s="213"/>
      <c r="PAW42" s="213"/>
      <c r="PAX42" s="213"/>
      <c r="PAY42" s="213"/>
      <c r="PAZ42" s="213"/>
      <c r="PBA42" s="213"/>
      <c r="PBB42" s="213"/>
      <c r="PBC42" s="213"/>
      <c r="PBD42" s="213"/>
      <c r="PBE42" s="213"/>
      <c r="PBF42" s="213"/>
      <c r="PBG42" s="213"/>
      <c r="PBH42" s="213"/>
      <c r="PBI42" s="213"/>
      <c r="PBJ42" s="213"/>
      <c r="PBK42" s="213"/>
      <c r="PBL42" s="213"/>
      <c r="PBM42" s="213"/>
      <c r="PBN42" s="213"/>
      <c r="PBO42" s="213"/>
      <c r="PBP42" s="213"/>
      <c r="PBQ42" s="213"/>
      <c r="PBR42" s="213"/>
      <c r="PBS42" s="213"/>
      <c r="PBT42" s="213"/>
      <c r="PBU42" s="213"/>
      <c r="PBV42" s="213"/>
      <c r="PBW42" s="213"/>
      <c r="PBX42" s="213"/>
      <c r="PBY42" s="213"/>
      <c r="PBZ42" s="213"/>
      <c r="PCA42" s="213"/>
      <c r="PCB42" s="213"/>
      <c r="PCC42" s="213"/>
      <c r="PCD42" s="213"/>
      <c r="PCE42" s="213"/>
      <c r="PCF42" s="213"/>
      <c r="PCG42" s="213"/>
      <c r="PCH42" s="213"/>
      <c r="PCI42" s="213"/>
      <c r="PCJ42" s="213"/>
      <c r="PCK42" s="213"/>
      <c r="PCL42" s="213"/>
      <c r="PCM42" s="213"/>
      <c r="PCN42" s="213"/>
      <c r="PCO42" s="213"/>
      <c r="PCP42" s="213"/>
      <c r="PCQ42" s="213"/>
      <c r="PCR42" s="213"/>
      <c r="PCS42" s="213"/>
      <c r="PCT42" s="213"/>
      <c r="PCU42" s="213"/>
      <c r="PCV42" s="213"/>
      <c r="PCW42" s="213"/>
      <c r="PCX42" s="213"/>
      <c r="PCY42" s="213"/>
      <c r="PCZ42" s="213"/>
      <c r="PDA42" s="213"/>
      <c r="PDB42" s="213"/>
      <c r="PDC42" s="213"/>
      <c r="PDD42" s="213"/>
      <c r="PDE42" s="213"/>
      <c r="PDF42" s="213"/>
      <c r="PDG42" s="213"/>
      <c r="PDH42" s="213"/>
      <c r="PDI42" s="213"/>
      <c r="PDJ42" s="213"/>
      <c r="PDK42" s="213"/>
      <c r="PDL42" s="213"/>
      <c r="PDM42" s="213"/>
      <c r="PDN42" s="213"/>
      <c r="PDO42" s="213"/>
      <c r="PDP42" s="213"/>
      <c r="PDQ42" s="213"/>
      <c r="PDR42" s="213"/>
      <c r="PDS42" s="213"/>
      <c r="PDT42" s="213"/>
      <c r="PDU42" s="213"/>
      <c r="PDV42" s="213"/>
      <c r="PDW42" s="213"/>
      <c r="PDX42" s="213"/>
      <c r="PDY42" s="213"/>
      <c r="PDZ42" s="213"/>
      <c r="PEA42" s="213"/>
      <c r="PEB42" s="213"/>
      <c r="PEC42" s="213"/>
      <c r="PED42" s="213"/>
      <c r="PEE42" s="213"/>
      <c r="PEF42" s="213"/>
      <c r="PEG42" s="213"/>
      <c r="PEH42" s="213"/>
      <c r="PEI42" s="213"/>
      <c r="PEJ42" s="213"/>
      <c r="PEK42" s="213"/>
      <c r="PEL42" s="213"/>
      <c r="PEM42" s="213"/>
      <c r="PEN42" s="213"/>
      <c r="PEO42" s="213"/>
      <c r="PEP42" s="213"/>
      <c r="PEQ42" s="213"/>
      <c r="PER42" s="213"/>
      <c r="PES42" s="213"/>
      <c r="PET42" s="213"/>
      <c r="PEU42" s="213"/>
      <c r="PEV42" s="213"/>
      <c r="PEW42" s="213"/>
      <c r="PEX42" s="213"/>
      <c r="PEY42" s="213"/>
      <c r="PEZ42" s="213"/>
      <c r="PFA42" s="213"/>
      <c r="PFB42" s="213"/>
      <c r="PFC42" s="213"/>
      <c r="PFD42" s="213"/>
      <c r="PFE42" s="213"/>
      <c r="PFF42" s="213"/>
      <c r="PFG42" s="213"/>
      <c r="PFH42" s="213"/>
      <c r="PFI42" s="213"/>
      <c r="PFJ42" s="213"/>
      <c r="PFK42" s="213"/>
      <c r="PFL42" s="213"/>
      <c r="PFM42" s="213"/>
      <c r="PFN42" s="213"/>
      <c r="PFO42" s="213"/>
      <c r="PFP42" s="213"/>
      <c r="PFQ42" s="213"/>
      <c r="PFR42" s="213"/>
      <c r="PFS42" s="213"/>
      <c r="PFT42" s="213"/>
      <c r="PFU42" s="213"/>
      <c r="PFV42" s="213"/>
      <c r="PFW42" s="213"/>
      <c r="PFX42" s="213"/>
      <c r="PFY42" s="213"/>
      <c r="PFZ42" s="213"/>
      <c r="PGA42" s="213"/>
      <c r="PGB42" s="213"/>
      <c r="PGC42" s="213"/>
      <c r="PGD42" s="213"/>
      <c r="PGE42" s="213"/>
      <c r="PGF42" s="213"/>
      <c r="PGG42" s="213"/>
      <c r="PGH42" s="213"/>
      <c r="PGI42" s="213"/>
      <c r="PGJ42" s="213"/>
      <c r="PGK42" s="213"/>
      <c r="PGL42" s="213"/>
      <c r="PGM42" s="213"/>
      <c r="PGN42" s="213"/>
      <c r="PGO42" s="213"/>
      <c r="PGP42" s="213"/>
      <c r="PGQ42" s="213"/>
      <c r="PGR42" s="213"/>
      <c r="PGS42" s="213"/>
      <c r="PGT42" s="213"/>
      <c r="PGU42" s="213"/>
      <c r="PGV42" s="213"/>
      <c r="PGW42" s="213"/>
      <c r="PGX42" s="213"/>
      <c r="PGY42" s="213"/>
      <c r="PGZ42" s="213"/>
      <c r="PHA42" s="213"/>
      <c r="PHB42" s="213"/>
      <c r="PHC42" s="213"/>
      <c r="PHD42" s="213"/>
      <c r="PHE42" s="213"/>
      <c r="PHF42" s="213"/>
      <c r="PHG42" s="213"/>
      <c r="PHH42" s="213"/>
      <c r="PHI42" s="213"/>
      <c r="PHJ42" s="213"/>
      <c r="PHK42" s="213"/>
      <c r="PHL42" s="213"/>
      <c r="PHM42" s="213"/>
      <c r="PHN42" s="213"/>
      <c r="PHO42" s="213"/>
      <c r="PHP42" s="213"/>
      <c r="PHQ42" s="213"/>
      <c r="PHR42" s="213"/>
      <c r="PHS42" s="213"/>
      <c r="PHT42" s="213"/>
      <c r="PHU42" s="213"/>
      <c r="PHV42" s="213"/>
      <c r="PHW42" s="213"/>
      <c r="PHX42" s="213"/>
      <c r="PHY42" s="213"/>
      <c r="PHZ42" s="213"/>
      <c r="PIA42" s="213"/>
      <c r="PIB42" s="213"/>
      <c r="PIC42" s="213"/>
      <c r="PID42" s="213"/>
      <c r="PIE42" s="213"/>
      <c r="PIF42" s="213"/>
      <c r="PIG42" s="213"/>
      <c r="PIH42" s="213"/>
      <c r="PII42" s="213"/>
      <c r="PIJ42" s="213"/>
      <c r="PIK42" s="213"/>
      <c r="PIL42" s="213"/>
      <c r="PIM42" s="213"/>
      <c r="PIN42" s="213"/>
      <c r="PIO42" s="213"/>
      <c r="PIP42" s="213"/>
      <c r="PIQ42" s="213"/>
      <c r="PIR42" s="213"/>
      <c r="PIS42" s="213"/>
      <c r="PIT42" s="213"/>
      <c r="PIU42" s="213"/>
      <c r="PIV42" s="213"/>
      <c r="PIW42" s="213"/>
      <c r="PIX42" s="213"/>
      <c r="PIY42" s="213"/>
      <c r="PIZ42" s="213"/>
      <c r="PJA42" s="213"/>
      <c r="PJB42" s="213"/>
      <c r="PJC42" s="213"/>
      <c r="PJD42" s="213"/>
      <c r="PJE42" s="213"/>
      <c r="PJF42" s="213"/>
      <c r="PJG42" s="213"/>
      <c r="PJH42" s="213"/>
      <c r="PJI42" s="213"/>
      <c r="PJJ42" s="213"/>
      <c r="PJK42" s="213"/>
      <c r="PJL42" s="213"/>
      <c r="PJM42" s="213"/>
      <c r="PJN42" s="213"/>
      <c r="PJO42" s="213"/>
      <c r="PJP42" s="213"/>
      <c r="PJQ42" s="213"/>
      <c r="PJR42" s="213"/>
      <c r="PJS42" s="213"/>
      <c r="PJT42" s="213"/>
      <c r="PJU42" s="213"/>
      <c r="PJV42" s="213"/>
      <c r="PJW42" s="213"/>
      <c r="PJX42" s="213"/>
      <c r="PJY42" s="213"/>
      <c r="PJZ42" s="213"/>
      <c r="PKA42" s="213"/>
      <c r="PKB42" s="213"/>
      <c r="PKC42" s="213"/>
      <c r="PKD42" s="213"/>
      <c r="PKE42" s="213"/>
      <c r="PKF42" s="213"/>
      <c r="PKG42" s="213"/>
      <c r="PKH42" s="213"/>
      <c r="PKI42" s="213"/>
      <c r="PKJ42" s="213"/>
      <c r="PKK42" s="213"/>
      <c r="PKL42" s="213"/>
      <c r="PKM42" s="213"/>
      <c r="PKN42" s="213"/>
      <c r="PKO42" s="213"/>
      <c r="PKP42" s="213"/>
      <c r="PKQ42" s="213"/>
      <c r="PKR42" s="213"/>
      <c r="PKS42" s="213"/>
      <c r="PKT42" s="213"/>
      <c r="PKU42" s="213"/>
      <c r="PKV42" s="213"/>
      <c r="PKW42" s="213"/>
      <c r="PKX42" s="213"/>
      <c r="PKY42" s="213"/>
      <c r="PKZ42" s="213"/>
      <c r="PLA42" s="213"/>
      <c r="PLB42" s="213"/>
      <c r="PLC42" s="213"/>
      <c r="PLD42" s="213"/>
      <c r="PLE42" s="213"/>
      <c r="PLF42" s="213"/>
      <c r="PLG42" s="213"/>
      <c r="PLH42" s="213"/>
      <c r="PLI42" s="213"/>
      <c r="PLJ42" s="213"/>
      <c r="PLK42" s="213"/>
      <c r="PLL42" s="213"/>
      <c r="PLM42" s="213"/>
      <c r="PLN42" s="213"/>
      <c r="PLO42" s="213"/>
      <c r="PLP42" s="213"/>
      <c r="PLQ42" s="213"/>
      <c r="PLR42" s="213"/>
      <c r="PLS42" s="213"/>
      <c r="PLT42" s="213"/>
      <c r="PLU42" s="213"/>
      <c r="PLV42" s="213"/>
      <c r="PLW42" s="213"/>
      <c r="PLX42" s="213"/>
      <c r="PLY42" s="213"/>
      <c r="PLZ42" s="213"/>
      <c r="PMA42" s="213"/>
      <c r="PMB42" s="213"/>
      <c r="PMC42" s="213"/>
      <c r="PMD42" s="213"/>
      <c r="PME42" s="213"/>
      <c r="PMF42" s="213"/>
      <c r="PMG42" s="213"/>
      <c r="PMH42" s="213"/>
      <c r="PMI42" s="213"/>
      <c r="PMJ42" s="213"/>
      <c r="PMK42" s="213"/>
      <c r="PML42" s="213"/>
      <c r="PMM42" s="213"/>
      <c r="PMN42" s="213"/>
      <c r="PMO42" s="213"/>
      <c r="PMP42" s="213"/>
      <c r="PMQ42" s="213"/>
      <c r="PMR42" s="213"/>
      <c r="PMS42" s="213"/>
      <c r="PMT42" s="213"/>
      <c r="PMU42" s="213"/>
      <c r="PMV42" s="213"/>
      <c r="PMW42" s="213"/>
      <c r="PMX42" s="213"/>
      <c r="PMY42" s="213"/>
      <c r="PMZ42" s="213"/>
      <c r="PNA42" s="213"/>
      <c r="PNB42" s="213"/>
      <c r="PNC42" s="213"/>
      <c r="PND42" s="213"/>
      <c r="PNE42" s="213"/>
      <c r="PNF42" s="213"/>
      <c r="PNG42" s="213"/>
      <c r="PNH42" s="213"/>
      <c r="PNI42" s="213"/>
      <c r="PNJ42" s="213"/>
      <c r="PNK42" s="213"/>
      <c r="PNL42" s="213"/>
      <c r="PNM42" s="213"/>
      <c r="PNN42" s="213"/>
      <c r="PNO42" s="213"/>
      <c r="PNP42" s="213"/>
      <c r="PNQ42" s="213"/>
      <c r="PNR42" s="213"/>
      <c r="PNS42" s="213"/>
      <c r="PNT42" s="213"/>
      <c r="PNU42" s="213"/>
      <c r="PNV42" s="213"/>
      <c r="PNW42" s="213"/>
      <c r="PNX42" s="213"/>
      <c r="PNY42" s="213"/>
      <c r="PNZ42" s="213"/>
      <c r="POA42" s="213"/>
      <c r="POB42" s="213"/>
      <c r="POC42" s="213"/>
      <c r="POD42" s="213"/>
      <c r="POE42" s="213"/>
      <c r="POF42" s="213"/>
      <c r="POG42" s="213"/>
      <c r="POH42" s="213"/>
      <c r="POI42" s="213"/>
      <c r="POJ42" s="213"/>
      <c r="POK42" s="213"/>
      <c r="POL42" s="213"/>
      <c r="POM42" s="213"/>
      <c r="PON42" s="213"/>
      <c r="POO42" s="213"/>
      <c r="POP42" s="213"/>
      <c r="POQ42" s="213"/>
      <c r="POR42" s="213"/>
      <c r="POS42" s="213"/>
      <c r="POT42" s="213"/>
      <c r="POU42" s="213"/>
      <c r="POV42" s="213"/>
      <c r="POW42" s="213"/>
      <c r="POX42" s="213"/>
      <c r="POY42" s="213"/>
      <c r="POZ42" s="213"/>
      <c r="PPA42" s="213"/>
      <c r="PPB42" s="213"/>
      <c r="PPC42" s="213"/>
      <c r="PPD42" s="213"/>
      <c r="PPE42" s="213"/>
      <c r="PPF42" s="213"/>
      <c r="PPG42" s="213"/>
      <c r="PPH42" s="213"/>
      <c r="PPI42" s="213"/>
      <c r="PPJ42" s="213"/>
      <c r="PPK42" s="213"/>
      <c r="PPL42" s="213"/>
      <c r="PPM42" s="213"/>
      <c r="PPN42" s="213"/>
      <c r="PPO42" s="213"/>
      <c r="PPP42" s="213"/>
      <c r="PPQ42" s="213"/>
      <c r="PPR42" s="213"/>
      <c r="PPS42" s="213"/>
      <c r="PPT42" s="213"/>
      <c r="PPU42" s="213"/>
      <c r="PPV42" s="213"/>
      <c r="PPW42" s="213"/>
      <c r="PPX42" s="213"/>
      <c r="PPY42" s="213"/>
      <c r="PPZ42" s="213"/>
      <c r="PQA42" s="213"/>
      <c r="PQB42" s="213"/>
      <c r="PQC42" s="213"/>
      <c r="PQD42" s="213"/>
      <c r="PQE42" s="213"/>
      <c r="PQF42" s="213"/>
      <c r="PQG42" s="213"/>
      <c r="PQH42" s="213"/>
      <c r="PQI42" s="213"/>
      <c r="PQJ42" s="213"/>
      <c r="PQK42" s="213"/>
      <c r="PQL42" s="213"/>
      <c r="PQM42" s="213"/>
      <c r="PQN42" s="213"/>
      <c r="PQO42" s="213"/>
      <c r="PQP42" s="213"/>
      <c r="PQQ42" s="213"/>
      <c r="PQR42" s="213"/>
      <c r="PQS42" s="213"/>
      <c r="PQT42" s="213"/>
      <c r="PQU42" s="213"/>
      <c r="PQV42" s="213"/>
      <c r="PQW42" s="213"/>
      <c r="PQX42" s="213"/>
      <c r="PQY42" s="213"/>
      <c r="PQZ42" s="213"/>
      <c r="PRA42" s="213"/>
      <c r="PRB42" s="213"/>
      <c r="PRC42" s="213"/>
      <c r="PRD42" s="213"/>
      <c r="PRE42" s="213"/>
      <c r="PRF42" s="213"/>
      <c r="PRG42" s="213"/>
      <c r="PRH42" s="213"/>
      <c r="PRI42" s="213"/>
      <c r="PRJ42" s="213"/>
      <c r="PRK42" s="213"/>
      <c r="PRL42" s="213"/>
      <c r="PRM42" s="213"/>
      <c r="PRN42" s="213"/>
      <c r="PRO42" s="213"/>
      <c r="PRP42" s="213"/>
      <c r="PRQ42" s="213"/>
      <c r="PRR42" s="213"/>
      <c r="PRS42" s="213"/>
      <c r="PRT42" s="213"/>
      <c r="PRU42" s="213"/>
      <c r="PRV42" s="213"/>
      <c r="PRW42" s="213"/>
      <c r="PRX42" s="213"/>
      <c r="PRY42" s="213"/>
      <c r="PRZ42" s="213"/>
      <c r="PSA42" s="213"/>
      <c r="PSB42" s="213"/>
      <c r="PSC42" s="213"/>
      <c r="PSD42" s="213"/>
      <c r="PSE42" s="213"/>
      <c r="PSF42" s="213"/>
      <c r="PSG42" s="213"/>
      <c r="PSH42" s="213"/>
      <c r="PSI42" s="213"/>
      <c r="PSJ42" s="213"/>
      <c r="PSK42" s="213"/>
      <c r="PSL42" s="213"/>
      <c r="PSM42" s="213"/>
      <c r="PSN42" s="213"/>
      <c r="PSO42" s="213"/>
      <c r="PSP42" s="213"/>
      <c r="PSQ42" s="213"/>
      <c r="PSR42" s="213"/>
      <c r="PSS42" s="213"/>
      <c r="PST42" s="213"/>
      <c r="PSU42" s="213"/>
      <c r="PSV42" s="213"/>
      <c r="PSW42" s="213"/>
      <c r="PSX42" s="213"/>
      <c r="PSY42" s="213"/>
      <c r="PSZ42" s="213"/>
      <c r="PTA42" s="213"/>
      <c r="PTB42" s="213"/>
      <c r="PTC42" s="213"/>
      <c r="PTD42" s="213"/>
      <c r="PTE42" s="213"/>
      <c r="PTF42" s="213"/>
      <c r="PTG42" s="213"/>
      <c r="PTH42" s="213"/>
      <c r="PTI42" s="213"/>
      <c r="PTJ42" s="213"/>
      <c r="PTK42" s="213"/>
      <c r="PTL42" s="213"/>
      <c r="PTM42" s="213"/>
      <c r="PTN42" s="213"/>
      <c r="PTO42" s="213"/>
      <c r="PTP42" s="213"/>
      <c r="PTQ42" s="213"/>
      <c r="PTR42" s="213"/>
      <c r="PTS42" s="213"/>
      <c r="PTT42" s="213"/>
      <c r="PTU42" s="213"/>
      <c r="PTV42" s="213"/>
      <c r="PTW42" s="213"/>
      <c r="PTX42" s="213"/>
      <c r="PTY42" s="213"/>
      <c r="PTZ42" s="213"/>
      <c r="PUA42" s="213"/>
      <c r="PUB42" s="213"/>
      <c r="PUC42" s="213"/>
      <c r="PUD42" s="213"/>
      <c r="PUE42" s="213"/>
      <c r="PUF42" s="213"/>
      <c r="PUG42" s="213"/>
      <c r="PUH42" s="213"/>
      <c r="PUI42" s="213"/>
      <c r="PUJ42" s="213"/>
      <c r="PUK42" s="213"/>
      <c r="PUL42" s="213"/>
      <c r="PUM42" s="213"/>
      <c r="PUN42" s="213"/>
      <c r="PUO42" s="213"/>
      <c r="PUP42" s="213"/>
      <c r="PUQ42" s="213"/>
      <c r="PUR42" s="213"/>
      <c r="PUS42" s="213"/>
      <c r="PUT42" s="213"/>
      <c r="PUU42" s="213"/>
      <c r="PUV42" s="213"/>
      <c r="PUW42" s="213"/>
      <c r="PUX42" s="213"/>
      <c r="PUY42" s="213"/>
      <c r="PUZ42" s="213"/>
      <c r="PVA42" s="213"/>
      <c r="PVB42" s="213"/>
      <c r="PVC42" s="213"/>
      <c r="PVD42" s="213"/>
      <c r="PVE42" s="213"/>
      <c r="PVF42" s="213"/>
      <c r="PVG42" s="213"/>
      <c r="PVH42" s="213"/>
      <c r="PVI42" s="213"/>
      <c r="PVJ42" s="213"/>
      <c r="PVK42" s="213"/>
      <c r="PVL42" s="213"/>
      <c r="PVM42" s="213"/>
      <c r="PVN42" s="213"/>
      <c r="PVO42" s="213"/>
      <c r="PVP42" s="213"/>
      <c r="PVQ42" s="213"/>
      <c r="PVR42" s="213"/>
      <c r="PVS42" s="213"/>
      <c r="PVT42" s="213"/>
      <c r="PVU42" s="213"/>
      <c r="PVV42" s="213"/>
      <c r="PVW42" s="213"/>
      <c r="PVX42" s="213"/>
      <c r="PVY42" s="213"/>
      <c r="PVZ42" s="213"/>
      <c r="PWA42" s="213"/>
      <c r="PWB42" s="213"/>
      <c r="PWC42" s="213"/>
      <c r="PWD42" s="213"/>
      <c r="PWE42" s="213"/>
      <c r="PWF42" s="213"/>
      <c r="PWG42" s="213"/>
      <c r="PWH42" s="213"/>
      <c r="PWI42" s="213"/>
      <c r="PWJ42" s="213"/>
      <c r="PWK42" s="213"/>
      <c r="PWL42" s="213"/>
      <c r="PWM42" s="213"/>
      <c r="PWN42" s="213"/>
      <c r="PWO42" s="213"/>
      <c r="PWP42" s="213"/>
      <c r="PWQ42" s="213"/>
      <c r="PWR42" s="213"/>
      <c r="PWS42" s="213"/>
      <c r="PWT42" s="213"/>
      <c r="PWU42" s="213"/>
      <c r="PWV42" s="213"/>
      <c r="PWW42" s="213"/>
      <c r="PWX42" s="213"/>
      <c r="PWY42" s="213"/>
      <c r="PWZ42" s="213"/>
      <c r="PXA42" s="213"/>
      <c r="PXB42" s="213"/>
      <c r="PXC42" s="213"/>
      <c r="PXD42" s="213"/>
      <c r="PXE42" s="213"/>
      <c r="PXF42" s="213"/>
      <c r="PXG42" s="213"/>
      <c r="PXH42" s="213"/>
      <c r="PXI42" s="213"/>
      <c r="PXJ42" s="213"/>
      <c r="PXK42" s="213"/>
      <c r="PXL42" s="213"/>
      <c r="PXM42" s="213"/>
      <c r="PXN42" s="213"/>
      <c r="PXO42" s="213"/>
      <c r="PXP42" s="213"/>
      <c r="PXQ42" s="213"/>
      <c r="PXR42" s="213"/>
      <c r="PXS42" s="213"/>
      <c r="PXT42" s="213"/>
      <c r="PXU42" s="213"/>
      <c r="PXV42" s="213"/>
      <c r="PXW42" s="213"/>
      <c r="PXX42" s="213"/>
      <c r="PXY42" s="213"/>
      <c r="PXZ42" s="213"/>
      <c r="PYA42" s="213"/>
      <c r="PYB42" s="213"/>
      <c r="PYC42" s="213"/>
      <c r="PYD42" s="213"/>
      <c r="PYE42" s="213"/>
      <c r="PYF42" s="213"/>
      <c r="PYG42" s="213"/>
      <c r="PYH42" s="213"/>
      <c r="PYI42" s="213"/>
      <c r="PYJ42" s="213"/>
      <c r="PYK42" s="213"/>
      <c r="PYL42" s="213"/>
      <c r="PYM42" s="213"/>
      <c r="PYN42" s="213"/>
      <c r="PYO42" s="213"/>
      <c r="PYP42" s="213"/>
      <c r="PYQ42" s="213"/>
      <c r="PYR42" s="213"/>
      <c r="PYS42" s="213"/>
      <c r="PYT42" s="213"/>
      <c r="PYU42" s="213"/>
      <c r="PYV42" s="213"/>
      <c r="PYW42" s="213"/>
      <c r="PYX42" s="213"/>
      <c r="PYY42" s="213"/>
      <c r="PYZ42" s="213"/>
      <c r="PZA42" s="213"/>
      <c r="PZB42" s="213"/>
      <c r="PZC42" s="213"/>
      <c r="PZD42" s="213"/>
      <c r="PZE42" s="213"/>
      <c r="PZF42" s="213"/>
      <c r="PZG42" s="213"/>
      <c r="PZH42" s="213"/>
      <c r="PZI42" s="213"/>
      <c r="PZJ42" s="213"/>
      <c r="PZK42" s="213"/>
      <c r="PZL42" s="213"/>
      <c r="PZM42" s="213"/>
      <c r="PZN42" s="213"/>
      <c r="PZO42" s="213"/>
      <c r="PZP42" s="213"/>
      <c r="PZQ42" s="213"/>
      <c r="PZR42" s="213"/>
      <c r="PZS42" s="213"/>
      <c r="PZT42" s="213"/>
      <c r="PZU42" s="213"/>
      <c r="PZV42" s="213"/>
      <c r="PZW42" s="213"/>
      <c r="PZX42" s="213"/>
      <c r="PZY42" s="213"/>
      <c r="PZZ42" s="213"/>
      <c r="QAA42" s="213"/>
      <c r="QAB42" s="213"/>
      <c r="QAC42" s="213"/>
      <c r="QAD42" s="213"/>
      <c r="QAE42" s="213"/>
      <c r="QAF42" s="213"/>
      <c r="QAG42" s="213"/>
      <c r="QAH42" s="213"/>
      <c r="QAI42" s="213"/>
      <c r="QAJ42" s="213"/>
      <c r="QAK42" s="213"/>
      <c r="QAL42" s="213"/>
      <c r="QAM42" s="213"/>
      <c r="QAN42" s="213"/>
      <c r="QAO42" s="213"/>
      <c r="QAP42" s="213"/>
      <c r="QAQ42" s="213"/>
      <c r="QAR42" s="213"/>
      <c r="QAS42" s="213"/>
      <c r="QAT42" s="213"/>
      <c r="QAU42" s="213"/>
      <c r="QAV42" s="213"/>
      <c r="QAW42" s="213"/>
      <c r="QAX42" s="213"/>
      <c r="QAY42" s="213"/>
      <c r="QAZ42" s="213"/>
      <c r="QBA42" s="213"/>
      <c r="QBB42" s="213"/>
      <c r="QBC42" s="213"/>
      <c r="QBD42" s="213"/>
      <c r="QBE42" s="213"/>
      <c r="QBF42" s="213"/>
      <c r="QBG42" s="213"/>
      <c r="QBH42" s="213"/>
      <c r="QBI42" s="213"/>
      <c r="QBJ42" s="213"/>
      <c r="QBK42" s="213"/>
      <c r="QBL42" s="213"/>
      <c r="QBM42" s="213"/>
      <c r="QBN42" s="213"/>
      <c r="QBO42" s="213"/>
      <c r="QBP42" s="213"/>
      <c r="QBQ42" s="213"/>
      <c r="QBR42" s="213"/>
      <c r="QBS42" s="213"/>
      <c r="QBT42" s="213"/>
      <c r="QBU42" s="213"/>
      <c r="QBV42" s="213"/>
      <c r="QBW42" s="213"/>
      <c r="QBX42" s="213"/>
      <c r="QBY42" s="213"/>
      <c r="QBZ42" s="213"/>
      <c r="QCA42" s="213"/>
      <c r="QCB42" s="213"/>
      <c r="QCC42" s="213"/>
      <c r="QCD42" s="213"/>
      <c r="QCE42" s="213"/>
      <c r="QCF42" s="213"/>
      <c r="QCG42" s="213"/>
      <c r="QCH42" s="213"/>
      <c r="QCI42" s="213"/>
      <c r="QCJ42" s="213"/>
      <c r="QCK42" s="213"/>
      <c r="QCL42" s="213"/>
      <c r="QCM42" s="213"/>
      <c r="QCN42" s="213"/>
      <c r="QCO42" s="213"/>
      <c r="QCP42" s="213"/>
      <c r="QCQ42" s="213"/>
      <c r="QCR42" s="213"/>
      <c r="QCS42" s="213"/>
      <c r="QCT42" s="213"/>
      <c r="QCU42" s="213"/>
      <c r="QCV42" s="213"/>
      <c r="QCW42" s="213"/>
      <c r="QCX42" s="213"/>
      <c r="QCY42" s="213"/>
      <c r="QCZ42" s="213"/>
      <c r="QDA42" s="213"/>
      <c r="QDB42" s="213"/>
      <c r="QDC42" s="213"/>
      <c r="QDD42" s="213"/>
      <c r="QDE42" s="213"/>
      <c r="QDF42" s="213"/>
      <c r="QDG42" s="213"/>
      <c r="QDH42" s="213"/>
      <c r="QDI42" s="213"/>
      <c r="QDJ42" s="213"/>
      <c r="QDK42" s="213"/>
      <c r="QDL42" s="213"/>
      <c r="QDM42" s="213"/>
      <c r="QDN42" s="213"/>
      <c r="QDO42" s="213"/>
      <c r="QDP42" s="213"/>
      <c r="QDQ42" s="213"/>
      <c r="QDR42" s="213"/>
      <c r="QDS42" s="213"/>
      <c r="QDT42" s="213"/>
      <c r="QDU42" s="213"/>
      <c r="QDV42" s="213"/>
      <c r="QDW42" s="213"/>
      <c r="QDX42" s="213"/>
      <c r="QDY42" s="213"/>
      <c r="QDZ42" s="213"/>
      <c r="QEA42" s="213"/>
      <c r="QEB42" s="213"/>
      <c r="QEC42" s="213"/>
      <c r="QED42" s="213"/>
      <c r="QEE42" s="213"/>
      <c r="QEF42" s="213"/>
      <c r="QEG42" s="213"/>
      <c r="QEH42" s="213"/>
      <c r="QEI42" s="213"/>
      <c r="QEJ42" s="213"/>
      <c r="QEK42" s="213"/>
      <c r="QEL42" s="213"/>
      <c r="QEM42" s="213"/>
      <c r="QEN42" s="213"/>
      <c r="QEO42" s="213"/>
      <c r="QEP42" s="213"/>
      <c r="QEQ42" s="213"/>
      <c r="QER42" s="213"/>
      <c r="QES42" s="213"/>
      <c r="QET42" s="213"/>
      <c r="QEU42" s="213"/>
      <c r="QEV42" s="213"/>
      <c r="QEW42" s="213"/>
      <c r="QEX42" s="213"/>
      <c r="QEY42" s="213"/>
      <c r="QEZ42" s="213"/>
      <c r="QFA42" s="213"/>
      <c r="QFB42" s="213"/>
      <c r="QFC42" s="213"/>
      <c r="QFD42" s="213"/>
      <c r="QFE42" s="213"/>
      <c r="QFF42" s="213"/>
      <c r="QFG42" s="213"/>
      <c r="QFH42" s="213"/>
      <c r="QFI42" s="213"/>
      <c r="QFJ42" s="213"/>
      <c r="QFK42" s="213"/>
      <c r="QFL42" s="213"/>
      <c r="QFM42" s="213"/>
      <c r="QFN42" s="213"/>
      <c r="QFO42" s="213"/>
      <c r="QFP42" s="213"/>
      <c r="QFQ42" s="213"/>
      <c r="QFR42" s="213"/>
      <c r="QFS42" s="213"/>
      <c r="QFT42" s="213"/>
      <c r="QFU42" s="213"/>
      <c r="QFV42" s="213"/>
      <c r="QFW42" s="213"/>
      <c r="QFX42" s="213"/>
      <c r="QFY42" s="213"/>
      <c r="QFZ42" s="213"/>
      <c r="QGA42" s="213"/>
      <c r="QGB42" s="213"/>
      <c r="QGC42" s="213"/>
      <c r="QGD42" s="213"/>
      <c r="QGE42" s="213"/>
      <c r="QGF42" s="213"/>
      <c r="QGG42" s="213"/>
      <c r="QGH42" s="213"/>
      <c r="QGI42" s="213"/>
      <c r="QGJ42" s="213"/>
      <c r="QGK42" s="213"/>
      <c r="QGL42" s="213"/>
      <c r="QGM42" s="213"/>
      <c r="QGN42" s="213"/>
      <c r="QGO42" s="213"/>
      <c r="QGP42" s="213"/>
      <c r="QGQ42" s="213"/>
      <c r="QGR42" s="213"/>
      <c r="QGS42" s="213"/>
      <c r="QGT42" s="213"/>
      <c r="QGU42" s="213"/>
      <c r="QGV42" s="213"/>
      <c r="QGW42" s="213"/>
      <c r="QGX42" s="213"/>
      <c r="QGY42" s="213"/>
      <c r="QGZ42" s="213"/>
      <c r="QHA42" s="213"/>
      <c r="QHB42" s="213"/>
      <c r="QHC42" s="213"/>
      <c r="QHD42" s="213"/>
      <c r="QHE42" s="213"/>
      <c r="QHF42" s="213"/>
      <c r="QHG42" s="213"/>
      <c r="QHH42" s="213"/>
      <c r="QHI42" s="213"/>
      <c r="QHJ42" s="213"/>
      <c r="QHK42" s="213"/>
      <c r="QHL42" s="213"/>
      <c r="QHM42" s="213"/>
      <c r="QHN42" s="213"/>
      <c r="QHO42" s="213"/>
      <c r="QHP42" s="213"/>
      <c r="QHQ42" s="213"/>
      <c r="QHR42" s="213"/>
      <c r="QHS42" s="213"/>
      <c r="QHT42" s="213"/>
      <c r="QHU42" s="213"/>
      <c r="QHV42" s="213"/>
      <c r="QHW42" s="213"/>
      <c r="QHX42" s="213"/>
      <c r="QHY42" s="213"/>
      <c r="QHZ42" s="213"/>
      <c r="QIA42" s="213"/>
      <c r="QIB42" s="213"/>
      <c r="QIC42" s="213"/>
      <c r="QID42" s="213"/>
      <c r="QIE42" s="213"/>
      <c r="QIF42" s="213"/>
      <c r="QIG42" s="213"/>
      <c r="QIH42" s="213"/>
      <c r="QII42" s="213"/>
      <c r="QIJ42" s="213"/>
      <c r="QIK42" s="213"/>
      <c r="QIL42" s="213"/>
      <c r="QIM42" s="213"/>
      <c r="QIN42" s="213"/>
      <c r="QIO42" s="213"/>
      <c r="QIP42" s="213"/>
      <c r="QIQ42" s="213"/>
      <c r="QIR42" s="213"/>
      <c r="QIS42" s="213"/>
      <c r="QIT42" s="213"/>
      <c r="QIU42" s="213"/>
      <c r="QIV42" s="213"/>
      <c r="QIW42" s="213"/>
      <c r="QIX42" s="213"/>
      <c r="QIY42" s="213"/>
      <c r="QIZ42" s="213"/>
      <c r="QJA42" s="213"/>
      <c r="QJB42" s="213"/>
      <c r="QJC42" s="213"/>
      <c r="QJD42" s="213"/>
      <c r="QJE42" s="213"/>
      <c r="QJF42" s="213"/>
      <c r="QJG42" s="213"/>
      <c r="QJH42" s="213"/>
      <c r="QJI42" s="213"/>
      <c r="QJJ42" s="213"/>
      <c r="QJK42" s="213"/>
      <c r="QJL42" s="213"/>
      <c r="QJM42" s="213"/>
      <c r="QJN42" s="213"/>
      <c r="QJO42" s="213"/>
      <c r="QJP42" s="213"/>
      <c r="QJQ42" s="213"/>
      <c r="QJR42" s="213"/>
      <c r="QJS42" s="213"/>
      <c r="QJT42" s="213"/>
      <c r="QJU42" s="213"/>
      <c r="QJV42" s="213"/>
      <c r="QJW42" s="213"/>
      <c r="QJX42" s="213"/>
      <c r="QJY42" s="213"/>
      <c r="QJZ42" s="213"/>
      <c r="QKA42" s="213"/>
      <c r="QKB42" s="213"/>
      <c r="QKC42" s="213"/>
      <c r="QKD42" s="213"/>
      <c r="QKE42" s="213"/>
      <c r="QKF42" s="213"/>
      <c r="QKG42" s="213"/>
      <c r="QKH42" s="213"/>
      <c r="QKI42" s="213"/>
      <c r="QKJ42" s="213"/>
      <c r="QKK42" s="213"/>
      <c r="QKL42" s="213"/>
      <c r="QKM42" s="213"/>
      <c r="QKN42" s="213"/>
      <c r="QKO42" s="213"/>
      <c r="QKP42" s="213"/>
      <c r="QKQ42" s="213"/>
      <c r="QKR42" s="213"/>
      <c r="QKS42" s="213"/>
      <c r="QKT42" s="213"/>
      <c r="QKU42" s="213"/>
      <c r="QKV42" s="213"/>
      <c r="QKW42" s="213"/>
      <c r="QKX42" s="213"/>
      <c r="QKY42" s="213"/>
      <c r="QKZ42" s="213"/>
      <c r="QLA42" s="213"/>
      <c r="QLB42" s="213"/>
      <c r="QLC42" s="213"/>
      <c r="QLD42" s="213"/>
      <c r="QLE42" s="213"/>
      <c r="QLF42" s="213"/>
      <c r="QLG42" s="213"/>
      <c r="QLH42" s="213"/>
      <c r="QLI42" s="213"/>
      <c r="QLJ42" s="213"/>
      <c r="QLK42" s="213"/>
      <c r="QLL42" s="213"/>
      <c r="QLM42" s="213"/>
      <c r="QLN42" s="213"/>
      <c r="QLO42" s="213"/>
      <c r="QLP42" s="213"/>
      <c r="QLQ42" s="213"/>
      <c r="QLR42" s="213"/>
      <c r="QLS42" s="213"/>
      <c r="QLT42" s="213"/>
      <c r="QLU42" s="213"/>
      <c r="QLV42" s="213"/>
      <c r="QLW42" s="213"/>
      <c r="QLX42" s="213"/>
      <c r="QLY42" s="213"/>
      <c r="QLZ42" s="213"/>
      <c r="QMA42" s="213"/>
      <c r="QMB42" s="213"/>
      <c r="QMC42" s="213"/>
      <c r="QMD42" s="213"/>
      <c r="QME42" s="213"/>
      <c r="QMF42" s="213"/>
      <c r="QMG42" s="213"/>
      <c r="QMH42" s="213"/>
      <c r="QMI42" s="213"/>
      <c r="QMJ42" s="213"/>
      <c r="QMK42" s="213"/>
      <c r="QML42" s="213"/>
      <c r="QMM42" s="213"/>
      <c r="QMN42" s="213"/>
      <c r="QMO42" s="213"/>
      <c r="QMP42" s="213"/>
      <c r="QMQ42" s="213"/>
      <c r="QMR42" s="213"/>
      <c r="QMS42" s="213"/>
      <c r="QMT42" s="213"/>
      <c r="QMU42" s="213"/>
      <c r="QMV42" s="213"/>
      <c r="QMW42" s="213"/>
      <c r="QMX42" s="213"/>
      <c r="QMY42" s="213"/>
      <c r="QMZ42" s="213"/>
      <c r="QNA42" s="213"/>
      <c r="QNB42" s="213"/>
      <c r="QNC42" s="213"/>
      <c r="QND42" s="213"/>
      <c r="QNE42" s="213"/>
      <c r="QNF42" s="213"/>
      <c r="QNG42" s="213"/>
      <c r="QNH42" s="213"/>
      <c r="QNI42" s="213"/>
      <c r="QNJ42" s="213"/>
      <c r="QNK42" s="213"/>
      <c r="QNL42" s="213"/>
      <c r="QNM42" s="213"/>
      <c r="QNN42" s="213"/>
      <c r="QNO42" s="213"/>
      <c r="QNP42" s="213"/>
      <c r="QNQ42" s="213"/>
      <c r="QNR42" s="213"/>
      <c r="QNS42" s="213"/>
      <c r="QNT42" s="213"/>
      <c r="QNU42" s="213"/>
      <c r="QNV42" s="213"/>
      <c r="QNW42" s="213"/>
      <c r="QNX42" s="213"/>
      <c r="QNY42" s="213"/>
      <c r="QNZ42" s="213"/>
      <c r="QOA42" s="213"/>
      <c r="QOB42" s="213"/>
      <c r="QOC42" s="213"/>
      <c r="QOD42" s="213"/>
      <c r="QOE42" s="213"/>
      <c r="QOF42" s="213"/>
      <c r="QOG42" s="213"/>
      <c r="QOH42" s="213"/>
      <c r="QOI42" s="213"/>
      <c r="QOJ42" s="213"/>
      <c r="QOK42" s="213"/>
      <c r="QOL42" s="213"/>
      <c r="QOM42" s="213"/>
      <c r="QON42" s="213"/>
      <c r="QOO42" s="213"/>
      <c r="QOP42" s="213"/>
      <c r="QOQ42" s="213"/>
      <c r="QOR42" s="213"/>
      <c r="QOS42" s="213"/>
      <c r="QOT42" s="213"/>
      <c r="QOU42" s="213"/>
      <c r="QOV42" s="213"/>
      <c r="QOW42" s="213"/>
      <c r="QOX42" s="213"/>
      <c r="QOY42" s="213"/>
      <c r="QOZ42" s="213"/>
      <c r="QPA42" s="213"/>
      <c r="QPB42" s="213"/>
      <c r="QPC42" s="213"/>
      <c r="QPD42" s="213"/>
      <c r="QPE42" s="213"/>
      <c r="QPF42" s="213"/>
      <c r="QPG42" s="213"/>
      <c r="QPH42" s="213"/>
      <c r="QPI42" s="213"/>
      <c r="QPJ42" s="213"/>
      <c r="QPK42" s="213"/>
      <c r="QPL42" s="213"/>
      <c r="QPM42" s="213"/>
      <c r="QPN42" s="213"/>
      <c r="QPO42" s="213"/>
      <c r="QPP42" s="213"/>
      <c r="QPQ42" s="213"/>
      <c r="QPR42" s="213"/>
      <c r="QPS42" s="213"/>
      <c r="QPT42" s="213"/>
      <c r="QPU42" s="213"/>
      <c r="QPV42" s="213"/>
      <c r="QPW42" s="213"/>
      <c r="QPX42" s="213"/>
      <c r="QPY42" s="213"/>
      <c r="QPZ42" s="213"/>
      <c r="QQA42" s="213"/>
      <c r="QQB42" s="213"/>
      <c r="QQC42" s="213"/>
      <c r="QQD42" s="213"/>
      <c r="QQE42" s="213"/>
      <c r="QQF42" s="213"/>
      <c r="QQG42" s="213"/>
      <c r="QQH42" s="213"/>
      <c r="QQI42" s="213"/>
      <c r="QQJ42" s="213"/>
      <c r="QQK42" s="213"/>
      <c r="QQL42" s="213"/>
      <c r="QQM42" s="213"/>
      <c r="QQN42" s="213"/>
      <c r="QQO42" s="213"/>
      <c r="QQP42" s="213"/>
      <c r="QQQ42" s="213"/>
      <c r="QQR42" s="213"/>
      <c r="QQS42" s="213"/>
      <c r="QQT42" s="213"/>
      <c r="QQU42" s="213"/>
      <c r="QQV42" s="213"/>
      <c r="QQW42" s="213"/>
      <c r="QQX42" s="213"/>
      <c r="QQY42" s="213"/>
      <c r="QQZ42" s="213"/>
      <c r="QRA42" s="213"/>
      <c r="QRB42" s="213"/>
      <c r="QRC42" s="213"/>
      <c r="QRD42" s="213"/>
      <c r="QRE42" s="213"/>
      <c r="QRF42" s="213"/>
      <c r="QRG42" s="213"/>
      <c r="QRH42" s="213"/>
      <c r="QRI42" s="213"/>
      <c r="QRJ42" s="213"/>
      <c r="QRK42" s="213"/>
      <c r="QRL42" s="213"/>
      <c r="QRM42" s="213"/>
      <c r="QRN42" s="213"/>
      <c r="QRO42" s="213"/>
      <c r="QRP42" s="213"/>
      <c r="QRQ42" s="213"/>
      <c r="QRR42" s="213"/>
      <c r="QRS42" s="213"/>
      <c r="QRT42" s="213"/>
      <c r="QRU42" s="213"/>
      <c r="QRV42" s="213"/>
      <c r="QRW42" s="213"/>
      <c r="QRX42" s="213"/>
      <c r="QRY42" s="213"/>
      <c r="QRZ42" s="213"/>
      <c r="QSA42" s="213"/>
      <c r="QSB42" s="213"/>
      <c r="QSC42" s="213"/>
      <c r="QSD42" s="213"/>
      <c r="QSE42" s="213"/>
      <c r="QSF42" s="213"/>
      <c r="QSG42" s="213"/>
      <c r="QSH42" s="213"/>
      <c r="QSI42" s="213"/>
      <c r="QSJ42" s="213"/>
      <c r="QSK42" s="213"/>
      <c r="QSL42" s="213"/>
      <c r="QSM42" s="213"/>
      <c r="QSN42" s="213"/>
      <c r="QSO42" s="213"/>
      <c r="QSP42" s="213"/>
      <c r="QSQ42" s="213"/>
      <c r="QSR42" s="213"/>
      <c r="QSS42" s="213"/>
      <c r="QST42" s="213"/>
      <c r="QSU42" s="213"/>
      <c r="QSV42" s="213"/>
      <c r="QSW42" s="213"/>
      <c r="QSX42" s="213"/>
      <c r="QSY42" s="213"/>
      <c r="QSZ42" s="213"/>
      <c r="QTA42" s="213"/>
      <c r="QTB42" s="213"/>
      <c r="QTC42" s="213"/>
      <c r="QTD42" s="213"/>
      <c r="QTE42" s="213"/>
      <c r="QTF42" s="213"/>
      <c r="QTG42" s="213"/>
      <c r="QTH42" s="213"/>
      <c r="QTI42" s="213"/>
      <c r="QTJ42" s="213"/>
      <c r="QTK42" s="213"/>
      <c r="QTL42" s="213"/>
      <c r="QTM42" s="213"/>
      <c r="QTN42" s="213"/>
      <c r="QTO42" s="213"/>
      <c r="QTP42" s="213"/>
      <c r="QTQ42" s="213"/>
      <c r="QTR42" s="213"/>
      <c r="QTS42" s="213"/>
      <c r="QTT42" s="213"/>
      <c r="QTU42" s="213"/>
      <c r="QTV42" s="213"/>
      <c r="QTW42" s="213"/>
      <c r="QTX42" s="213"/>
      <c r="QTY42" s="213"/>
      <c r="QTZ42" s="213"/>
      <c r="QUA42" s="213"/>
      <c r="QUB42" s="213"/>
      <c r="QUC42" s="213"/>
      <c r="QUD42" s="213"/>
      <c r="QUE42" s="213"/>
      <c r="QUF42" s="213"/>
      <c r="QUG42" s="213"/>
      <c r="QUH42" s="213"/>
      <c r="QUI42" s="213"/>
      <c r="QUJ42" s="213"/>
      <c r="QUK42" s="213"/>
      <c r="QUL42" s="213"/>
      <c r="QUM42" s="213"/>
      <c r="QUN42" s="213"/>
      <c r="QUO42" s="213"/>
      <c r="QUP42" s="213"/>
      <c r="QUQ42" s="213"/>
      <c r="QUR42" s="213"/>
      <c r="QUS42" s="213"/>
      <c r="QUT42" s="213"/>
      <c r="QUU42" s="213"/>
      <c r="QUV42" s="213"/>
      <c r="QUW42" s="213"/>
      <c r="QUX42" s="213"/>
      <c r="QUY42" s="213"/>
      <c r="QUZ42" s="213"/>
      <c r="QVA42" s="213"/>
      <c r="QVB42" s="213"/>
      <c r="QVC42" s="213"/>
      <c r="QVD42" s="213"/>
      <c r="QVE42" s="213"/>
      <c r="QVF42" s="213"/>
      <c r="QVG42" s="213"/>
      <c r="QVH42" s="213"/>
      <c r="QVI42" s="213"/>
      <c r="QVJ42" s="213"/>
      <c r="QVK42" s="213"/>
      <c r="QVL42" s="213"/>
      <c r="QVM42" s="213"/>
      <c r="QVN42" s="213"/>
      <c r="QVO42" s="213"/>
      <c r="QVP42" s="213"/>
      <c r="QVQ42" s="213"/>
      <c r="QVR42" s="213"/>
      <c r="QVS42" s="213"/>
      <c r="QVT42" s="213"/>
      <c r="QVU42" s="213"/>
      <c r="QVV42" s="213"/>
      <c r="QVW42" s="213"/>
      <c r="QVX42" s="213"/>
      <c r="QVY42" s="213"/>
      <c r="QVZ42" s="213"/>
      <c r="QWA42" s="213"/>
      <c r="QWB42" s="213"/>
      <c r="QWC42" s="213"/>
      <c r="QWD42" s="213"/>
      <c r="QWE42" s="213"/>
      <c r="QWF42" s="213"/>
      <c r="QWG42" s="213"/>
      <c r="QWH42" s="213"/>
      <c r="QWI42" s="213"/>
      <c r="QWJ42" s="213"/>
      <c r="QWK42" s="213"/>
      <c r="QWL42" s="213"/>
      <c r="QWM42" s="213"/>
      <c r="QWN42" s="213"/>
      <c r="QWO42" s="213"/>
      <c r="QWP42" s="213"/>
      <c r="QWQ42" s="213"/>
      <c r="QWR42" s="213"/>
      <c r="QWS42" s="213"/>
      <c r="QWT42" s="213"/>
      <c r="QWU42" s="213"/>
      <c r="QWV42" s="213"/>
      <c r="QWW42" s="213"/>
      <c r="QWX42" s="213"/>
      <c r="QWY42" s="213"/>
      <c r="QWZ42" s="213"/>
      <c r="QXA42" s="213"/>
      <c r="QXB42" s="213"/>
      <c r="QXC42" s="213"/>
      <c r="QXD42" s="213"/>
      <c r="QXE42" s="213"/>
      <c r="QXF42" s="213"/>
      <c r="QXG42" s="213"/>
      <c r="QXH42" s="213"/>
      <c r="QXI42" s="213"/>
      <c r="QXJ42" s="213"/>
      <c r="QXK42" s="213"/>
      <c r="QXL42" s="213"/>
      <c r="QXM42" s="213"/>
      <c r="QXN42" s="213"/>
      <c r="QXO42" s="213"/>
      <c r="QXP42" s="213"/>
      <c r="QXQ42" s="213"/>
      <c r="QXR42" s="213"/>
      <c r="QXS42" s="213"/>
      <c r="QXT42" s="213"/>
      <c r="QXU42" s="213"/>
      <c r="QXV42" s="213"/>
      <c r="QXW42" s="213"/>
      <c r="QXX42" s="213"/>
      <c r="QXY42" s="213"/>
      <c r="QXZ42" s="213"/>
      <c r="QYA42" s="213"/>
      <c r="QYB42" s="213"/>
      <c r="QYC42" s="213"/>
      <c r="QYD42" s="213"/>
      <c r="QYE42" s="213"/>
      <c r="QYF42" s="213"/>
      <c r="QYG42" s="213"/>
      <c r="QYH42" s="213"/>
      <c r="QYI42" s="213"/>
      <c r="QYJ42" s="213"/>
      <c r="QYK42" s="213"/>
      <c r="QYL42" s="213"/>
      <c r="QYM42" s="213"/>
      <c r="QYN42" s="213"/>
      <c r="QYO42" s="213"/>
      <c r="QYP42" s="213"/>
      <c r="QYQ42" s="213"/>
      <c r="QYR42" s="213"/>
      <c r="QYS42" s="213"/>
      <c r="QYT42" s="213"/>
      <c r="QYU42" s="213"/>
      <c r="QYV42" s="213"/>
      <c r="QYW42" s="213"/>
      <c r="QYX42" s="213"/>
      <c r="QYY42" s="213"/>
      <c r="QYZ42" s="213"/>
      <c r="QZA42" s="213"/>
      <c r="QZB42" s="213"/>
      <c r="QZC42" s="213"/>
      <c r="QZD42" s="213"/>
      <c r="QZE42" s="213"/>
      <c r="QZF42" s="213"/>
      <c r="QZG42" s="213"/>
      <c r="QZH42" s="213"/>
      <c r="QZI42" s="213"/>
      <c r="QZJ42" s="213"/>
      <c r="QZK42" s="213"/>
      <c r="QZL42" s="213"/>
      <c r="QZM42" s="213"/>
      <c r="QZN42" s="213"/>
      <c r="QZO42" s="213"/>
      <c r="QZP42" s="213"/>
      <c r="QZQ42" s="213"/>
      <c r="QZR42" s="213"/>
      <c r="QZS42" s="213"/>
      <c r="QZT42" s="213"/>
      <c r="QZU42" s="213"/>
      <c r="QZV42" s="213"/>
      <c r="QZW42" s="213"/>
      <c r="QZX42" s="213"/>
      <c r="QZY42" s="213"/>
      <c r="QZZ42" s="213"/>
      <c r="RAA42" s="213"/>
      <c r="RAB42" s="213"/>
      <c r="RAC42" s="213"/>
      <c r="RAD42" s="213"/>
      <c r="RAE42" s="213"/>
      <c r="RAF42" s="213"/>
      <c r="RAG42" s="213"/>
      <c r="RAH42" s="213"/>
      <c r="RAI42" s="213"/>
      <c r="RAJ42" s="213"/>
      <c r="RAK42" s="213"/>
      <c r="RAL42" s="213"/>
      <c r="RAM42" s="213"/>
      <c r="RAN42" s="213"/>
      <c r="RAO42" s="213"/>
      <c r="RAP42" s="213"/>
      <c r="RAQ42" s="213"/>
      <c r="RAR42" s="213"/>
      <c r="RAS42" s="213"/>
      <c r="RAT42" s="213"/>
      <c r="RAU42" s="213"/>
      <c r="RAV42" s="213"/>
      <c r="RAW42" s="213"/>
      <c r="RAX42" s="213"/>
      <c r="RAY42" s="213"/>
      <c r="RAZ42" s="213"/>
      <c r="RBA42" s="213"/>
      <c r="RBB42" s="213"/>
      <c r="RBC42" s="213"/>
      <c r="RBD42" s="213"/>
      <c r="RBE42" s="213"/>
      <c r="RBF42" s="213"/>
      <c r="RBG42" s="213"/>
      <c r="RBH42" s="213"/>
      <c r="RBI42" s="213"/>
      <c r="RBJ42" s="213"/>
      <c r="RBK42" s="213"/>
      <c r="RBL42" s="213"/>
      <c r="RBM42" s="213"/>
      <c r="RBN42" s="213"/>
      <c r="RBO42" s="213"/>
      <c r="RBP42" s="213"/>
      <c r="RBQ42" s="213"/>
      <c r="RBR42" s="213"/>
      <c r="RBS42" s="213"/>
      <c r="RBT42" s="213"/>
      <c r="RBU42" s="213"/>
      <c r="RBV42" s="213"/>
      <c r="RBW42" s="213"/>
      <c r="RBX42" s="213"/>
      <c r="RBY42" s="213"/>
      <c r="RBZ42" s="213"/>
      <c r="RCA42" s="213"/>
      <c r="RCB42" s="213"/>
      <c r="RCC42" s="213"/>
      <c r="RCD42" s="213"/>
      <c r="RCE42" s="213"/>
      <c r="RCF42" s="213"/>
      <c r="RCG42" s="213"/>
      <c r="RCH42" s="213"/>
      <c r="RCI42" s="213"/>
      <c r="RCJ42" s="213"/>
      <c r="RCK42" s="213"/>
      <c r="RCL42" s="213"/>
      <c r="RCM42" s="213"/>
      <c r="RCN42" s="213"/>
      <c r="RCO42" s="213"/>
      <c r="RCP42" s="213"/>
      <c r="RCQ42" s="213"/>
      <c r="RCR42" s="213"/>
      <c r="RCS42" s="213"/>
      <c r="RCT42" s="213"/>
      <c r="RCU42" s="213"/>
      <c r="RCV42" s="213"/>
      <c r="RCW42" s="213"/>
      <c r="RCX42" s="213"/>
      <c r="RCY42" s="213"/>
      <c r="RCZ42" s="213"/>
      <c r="RDA42" s="213"/>
      <c r="RDB42" s="213"/>
      <c r="RDC42" s="213"/>
      <c r="RDD42" s="213"/>
      <c r="RDE42" s="213"/>
      <c r="RDF42" s="213"/>
      <c r="RDG42" s="213"/>
      <c r="RDH42" s="213"/>
      <c r="RDI42" s="213"/>
      <c r="RDJ42" s="213"/>
      <c r="RDK42" s="213"/>
      <c r="RDL42" s="213"/>
      <c r="RDM42" s="213"/>
      <c r="RDN42" s="213"/>
      <c r="RDO42" s="213"/>
      <c r="RDP42" s="213"/>
      <c r="RDQ42" s="213"/>
      <c r="RDR42" s="213"/>
      <c r="RDS42" s="213"/>
      <c r="RDT42" s="213"/>
      <c r="RDU42" s="213"/>
      <c r="RDV42" s="213"/>
      <c r="RDW42" s="213"/>
      <c r="RDX42" s="213"/>
      <c r="RDY42" s="213"/>
      <c r="RDZ42" s="213"/>
      <c r="REA42" s="213"/>
      <c r="REB42" s="213"/>
      <c r="REC42" s="213"/>
      <c r="RED42" s="213"/>
      <c r="REE42" s="213"/>
      <c r="REF42" s="213"/>
      <c r="REG42" s="213"/>
      <c r="REH42" s="213"/>
      <c r="REI42" s="213"/>
      <c r="REJ42" s="213"/>
      <c r="REK42" s="213"/>
      <c r="REL42" s="213"/>
      <c r="REM42" s="213"/>
      <c r="REN42" s="213"/>
      <c r="REO42" s="213"/>
      <c r="REP42" s="213"/>
      <c r="REQ42" s="213"/>
      <c r="RER42" s="213"/>
      <c r="RES42" s="213"/>
      <c r="RET42" s="213"/>
      <c r="REU42" s="213"/>
      <c r="REV42" s="213"/>
      <c r="REW42" s="213"/>
      <c r="REX42" s="213"/>
      <c r="REY42" s="213"/>
      <c r="REZ42" s="213"/>
      <c r="RFA42" s="213"/>
      <c r="RFB42" s="213"/>
      <c r="RFC42" s="213"/>
      <c r="RFD42" s="213"/>
      <c r="RFE42" s="213"/>
      <c r="RFF42" s="213"/>
      <c r="RFG42" s="213"/>
      <c r="RFH42" s="213"/>
      <c r="RFI42" s="213"/>
      <c r="RFJ42" s="213"/>
      <c r="RFK42" s="213"/>
      <c r="RFL42" s="213"/>
      <c r="RFM42" s="213"/>
      <c r="RFN42" s="213"/>
      <c r="RFO42" s="213"/>
      <c r="RFP42" s="213"/>
      <c r="RFQ42" s="213"/>
      <c r="RFR42" s="213"/>
      <c r="RFS42" s="213"/>
      <c r="RFT42" s="213"/>
      <c r="RFU42" s="213"/>
      <c r="RFV42" s="213"/>
      <c r="RFW42" s="213"/>
      <c r="RFX42" s="213"/>
      <c r="RFY42" s="213"/>
      <c r="RFZ42" s="213"/>
      <c r="RGA42" s="213"/>
      <c r="RGB42" s="213"/>
      <c r="RGC42" s="213"/>
      <c r="RGD42" s="213"/>
      <c r="RGE42" s="213"/>
      <c r="RGF42" s="213"/>
      <c r="RGG42" s="213"/>
      <c r="RGH42" s="213"/>
      <c r="RGI42" s="213"/>
      <c r="RGJ42" s="213"/>
      <c r="RGK42" s="213"/>
      <c r="RGL42" s="213"/>
      <c r="RGM42" s="213"/>
      <c r="RGN42" s="213"/>
      <c r="RGO42" s="213"/>
      <c r="RGP42" s="213"/>
      <c r="RGQ42" s="213"/>
      <c r="RGR42" s="213"/>
      <c r="RGS42" s="213"/>
      <c r="RGT42" s="213"/>
      <c r="RGU42" s="213"/>
      <c r="RGV42" s="213"/>
      <c r="RGW42" s="213"/>
      <c r="RGX42" s="213"/>
      <c r="RGY42" s="213"/>
      <c r="RGZ42" s="213"/>
      <c r="RHA42" s="213"/>
      <c r="RHB42" s="213"/>
      <c r="RHC42" s="213"/>
      <c r="RHD42" s="213"/>
      <c r="RHE42" s="213"/>
      <c r="RHF42" s="213"/>
      <c r="RHG42" s="213"/>
      <c r="RHH42" s="213"/>
      <c r="RHI42" s="213"/>
      <c r="RHJ42" s="213"/>
      <c r="RHK42" s="213"/>
      <c r="RHL42" s="213"/>
      <c r="RHM42" s="213"/>
      <c r="RHN42" s="213"/>
      <c r="RHO42" s="213"/>
      <c r="RHP42" s="213"/>
      <c r="RHQ42" s="213"/>
      <c r="RHR42" s="213"/>
      <c r="RHS42" s="213"/>
      <c r="RHT42" s="213"/>
      <c r="RHU42" s="213"/>
      <c r="RHV42" s="213"/>
      <c r="RHW42" s="213"/>
      <c r="RHX42" s="213"/>
      <c r="RHY42" s="213"/>
      <c r="RHZ42" s="213"/>
      <c r="RIA42" s="213"/>
      <c r="RIB42" s="213"/>
      <c r="RIC42" s="213"/>
      <c r="RID42" s="213"/>
      <c r="RIE42" s="213"/>
      <c r="RIF42" s="213"/>
      <c r="RIG42" s="213"/>
      <c r="RIH42" s="213"/>
      <c r="RII42" s="213"/>
      <c r="RIJ42" s="213"/>
      <c r="RIK42" s="213"/>
      <c r="RIL42" s="213"/>
      <c r="RIM42" s="213"/>
      <c r="RIN42" s="213"/>
      <c r="RIO42" s="213"/>
      <c r="RIP42" s="213"/>
      <c r="RIQ42" s="213"/>
      <c r="RIR42" s="213"/>
      <c r="RIS42" s="213"/>
      <c r="RIT42" s="213"/>
      <c r="RIU42" s="213"/>
      <c r="RIV42" s="213"/>
      <c r="RIW42" s="213"/>
      <c r="RIX42" s="213"/>
      <c r="RIY42" s="213"/>
      <c r="RIZ42" s="213"/>
      <c r="RJA42" s="213"/>
      <c r="RJB42" s="213"/>
      <c r="RJC42" s="213"/>
      <c r="RJD42" s="213"/>
      <c r="RJE42" s="213"/>
      <c r="RJF42" s="213"/>
      <c r="RJG42" s="213"/>
      <c r="RJH42" s="213"/>
      <c r="RJI42" s="213"/>
      <c r="RJJ42" s="213"/>
      <c r="RJK42" s="213"/>
      <c r="RJL42" s="213"/>
      <c r="RJM42" s="213"/>
      <c r="RJN42" s="213"/>
      <c r="RJO42" s="213"/>
      <c r="RJP42" s="213"/>
      <c r="RJQ42" s="213"/>
      <c r="RJR42" s="213"/>
      <c r="RJS42" s="213"/>
      <c r="RJT42" s="213"/>
      <c r="RJU42" s="213"/>
      <c r="RJV42" s="213"/>
      <c r="RJW42" s="213"/>
      <c r="RJX42" s="213"/>
      <c r="RJY42" s="213"/>
      <c r="RJZ42" s="213"/>
      <c r="RKA42" s="213"/>
      <c r="RKB42" s="213"/>
      <c r="RKC42" s="213"/>
      <c r="RKD42" s="213"/>
      <c r="RKE42" s="213"/>
      <c r="RKF42" s="213"/>
      <c r="RKG42" s="213"/>
      <c r="RKH42" s="213"/>
      <c r="RKI42" s="213"/>
      <c r="RKJ42" s="213"/>
      <c r="RKK42" s="213"/>
      <c r="RKL42" s="213"/>
      <c r="RKM42" s="213"/>
      <c r="RKN42" s="213"/>
      <c r="RKO42" s="213"/>
      <c r="RKP42" s="213"/>
      <c r="RKQ42" s="213"/>
      <c r="RKR42" s="213"/>
      <c r="RKS42" s="213"/>
      <c r="RKT42" s="213"/>
      <c r="RKU42" s="213"/>
      <c r="RKV42" s="213"/>
      <c r="RKW42" s="213"/>
      <c r="RKX42" s="213"/>
      <c r="RKY42" s="213"/>
      <c r="RKZ42" s="213"/>
      <c r="RLA42" s="213"/>
      <c r="RLB42" s="213"/>
      <c r="RLC42" s="213"/>
      <c r="RLD42" s="213"/>
      <c r="RLE42" s="213"/>
      <c r="RLF42" s="213"/>
      <c r="RLG42" s="213"/>
      <c r="RLH42" s="213"/>
      <c r="RLI42" s="213"/>
      <c r="RLJ42" s="213"/>
      <c r="RLK42" s="213"/>
      <c r="RLL42" s="213"/>
      <c r="RLM42" s="213"/>
      <c r="RLN42" s="213"/>
      <c r="RLO42" s="213"/>
      <c r="RLP42" s="213"/>
      <c r="RLQ42" s="213"/>
      <c r="RLR42" s="213"/>
      <c r="RLS42" s="213"/>
      <c r="RLT42" s="213"/>
      <c r="RLU42" s="213"/>
      <c r="RLV42" s="213"/>
      <c r="RLW42" s="213"/>
      <c r="RLX42" s="213"/>
      <c r="RLY42" s="213"/>
      <c r="RLZ42" s="213"/>
      <c r="RMA42" s="213"/>
      <c r="RMB42" s="213"/>
      <c r="RMC42" s="213"/>
      <c r="RMD42" s="213"/>
      <c r="RME42" s="213"/>
      <c r="RMF42" s="213"/>
      <c r="RMG42" s="213"/>
      <c r="RMH42" s="213"/>
      <c r="RMI42" s="213"/>
      <c r="RMJ42" s="213"/>
      <c r="RMK42" s="213"/>
      <c r="RML42" s="213"/>
      <c r="RMM42" s="213"/>
      <c r="RMN42" s="213"/>
      <c r="RMO42" s="213"/>
      <c r="RMP42" s="213"/>
      <c r="RMQ42" s="213"/>
      <c r="RMR42" s="213"/>
      <c r="RMS42" s="213"/>
      <c r="RMT42" s="213"/>
      <c r="RMU42" s="213"/>
      <c r="RMV42" s="213"/>
      <c r="RMW42" s="213"/>
      <c r="RMX42" s="213"/>
      <c r="RMY42" s="213"/>
      <c r="RMZ42" s="213"/>
      <c r="RNA42" s="213"/>
      <c r="RNB42" s="213"/>
      <c r="RNC42" s="213"/>
      <c r="RND42" s="213"/>
      <c r="RNE42" s="213"/>
      <c r="RNF42" s="213"/>
      <c r="RNG42" s="213"/>
      <c r="RNH42" s="213"/>
      <c r="RNI42" s="213"/>
      <c r="RNJ42" s="213"/>
      <c r="RNK42" s="213"/>
      <c r="RNL42" s="213"/>
      <c r="RNM42" s="213"/>
      <c r="RNN42" s="213"/>
      <c r="RNO42" s="213"/>
      <c r="RNP42" s="213"/>
      <c r="RNQ42" s="213"/>
      <c r="RNR42" s="213"/>
      <c r="RNS42" s="213"/>
      <c r="RNT42" s="213"/>
      <c r="RNU42" s="213"/>
      <c r="RNV42" s="213"/>
      <c r="RNW42" s="213"/>
      <c r="RNX42" s="213"/>
      <c r="RNY42" s="213"/>
      <c r="RNZ42" s="213"/>
      <c r="ROA42" s="213"/>
      <c r="ROB42" s="213"/>
      <c r="ROC42" s="213"/>
      <c r="ROD42" s="213"/>
      <c r="ROE42" s="213"/>
      <c r="ROF42" s="213"/>
      <c r="ROG42" s="213"/>
      <c r="ROH42" s="213"/>
      <c r="ROI42" s="213"/>
      <c r="ROJ42" s="213"/>
      <c r="ROK42" s="213"/>
      <c r="ROL42" s="213"/>
      <c r="ROM42" s="213"/>
      <c r="RON42" s="213"/>
      <c r="ROO42" s="213"/>
      <c r="ROP42" s="213"/>
      <c r="ROQ42" s="213"/>
      <c r="ROR42" s="213"/>
      <c r="ROS42" s="213"/>
      <c r="ROT42" s="213"/>
      <c r="ROU42" s="213"/>
      <c r="ROV42" s="213"/>
      <c r="ROW42" s="213"/>
      <c r="ROX42" s="213"/>
      <c r="ROY42" s="213"/>
      <c r="ROZ42" s="213"/>
      <c r="RPA42" s="213"/>
      <c r="RPB42" s="213"/>
      <c r="RPC42" s="213"/>
      <c r="RPD42" s="213"/>
      <c r="RPE42" s="213"/>
      <c r="RPF42" s="213"/>
      <c r="RPG42" s="213"/>
      <c r="RPH42" s="213"/>
      <c r="RPI42" s="213"/>
      <c r="RPJ42" s="213"/>
      <c r="RPK42" s="213"/>
      <c r="RPL42" s="213"/>
      <c r="RPM42" s="213"/>
      <c r="RPN42" s="213"/>
      <c r="RPO42" s="213"/>
      <c r="RPP42" s="213"/>
      <c r="RPQ42" s="213"/>
      <c r="RPR42" s="213"/>
      <c r="RPS42" s="213"/>
      <c r="RPT42" s="213"/>
      <c r="RPU42" s="213"/>
      <c r="RPV42" s="213"/>
      <c r="RPW42" s="213"/>
      <c r="RPX42" s="213"/>
      <c r="RPY42" s="213"/>
      <c r="RPZ42" s="213"/>
      <c r="RQA42" s="213"/>
      <c r="RQB42" s="213"/>
      <c r="RQC42" s="213"/>
      <c r="RQD42" s="213"/>
      <c r="RQE42" s="213"/>
      <c r="RQF42" s="213"/>
      <c r="RQG42" s="213"/>
      <c r="RQH42" s="213"/>
      <c r="RQI42" s="213"/>
      <c r="RQJ42" s="213"/>
      <c r="RQK42" s="213"/>
      <c r="RQL42" s="213"/>
      <c r="RQM42" s="213"/>
      <c r="RQN42" s="213"/>
      <c r="RQO42" s="213"/>
      <c r="RQP42" s="213"/>
      <c r="RQQ42" s="213"/>
      <c r="RQR42" s="213"/>
      <c r="RQS42" s="213"/>
      <c r="RQT42" s="213"/>
      <c r="RQU42" s="213"/>
      <c r="RQV42" s="213"/>
      <c r="RQW42" s="213"/>
      <c r="RQX42" s="213"/>
      <c r="RQY42" s="213"/>
      <c r="RQZ42" s="213"/>
      <c r="RRA42" s="213"/>
      <c r="RRB42" s="213"/>
      <c r="RRC42" s="213"/>
      <c r="RRD42" s="213"/>
      <c r="RRE42" s="213"/>
      <c r="RRF42" s="213"/>
      <c r="RRG42" s="213"/>
      <c r="RRH42" s="213"/>
      <c r="RRI42" s="213"/>
      <c r="RRJ42" s="213"/>
      <c r="RRK42" s="213"/>
      <c r="RRL42" s="213"/>
      <c r="RRM42" s="213"/>
      <c r="RRN42" s="213"/>
      <c r="RRO42" s="213"/>
      <c r="RRP42" s="213"/>
      <c r="RRQ42" s="213"/>
      <c r="RRR42" s="213"/>
      <c r="RRS42" s="213"/>
      <c r="RRT42" s="213"/>
      <c r="RRU42" s="213"/>
      <c r="RRV42" s="213"/>
      <c r="RRW42" s="213"/>
      <c r="RRX42" s="213"/>
      <c r="RRY42" s="213"/>
      <c r="RRZ42" s="213"/>
      <c r="RSA42" s="213"/>
      <c r="RSB42" s="213"/>
      <c r="RSC42" s="213"/>
      <c r="RSD42" s="213"/>
      <c r="RSE42" s="213"/>
      <c r="RSF42" s="213"/>
      <c r="RSG42" s="213"/>
      <c r="RSH42" s="213"/>
      <c r="RSI42" s="213"/>
      <c r="RSJ42" s="213"/>
      <c r="RSK42" s="213"/>
      <c r="RSL42" s="213"/>
      <c r="RSM42" s="213"/>
      <c r="RSN42" s="213"/>
      <c r="RSO42" s="213"/>
      <c r="RSP42" s="213"/>
      <c r="RSQ42" s="213"/>
      <c r="RSR42" s="213"/>
      <c r="RSS42" s="213"/>
      <c r="RST42" s="213"/>
      <c r="RSU42" s="213"/>
      <c r="RSV42" s="213"/>
      <c r="RSW42" s="213"/>
      <c r="RSX42" s="213"/>
      <c r="RSY42" s="213"/>
      <c r="RSZ42" s="213"/>
      <c r="RTA42" s="213"/>
      <c r="RTB42" s="213"/>
      <c r="RTC42" s="213"/>
      <c r="RTD42" s="213"/>
      <c r="RTE42" s="213"/>
      <c r="RTF42" s="213"/>
      <c r="RTG42" s="213"/>
      <c r="RTH42" s="213"/>
      <c r="RTI42" s="213"/>
      <c r="RTJ42" s="213"/>
      <c r="RTK42" s="213"/>
      <c r="RTL42" s="213"/>
      <c r="RTM42" s="213"/>
      <c r="RTN42" s="213"/>
      <c r="RTO42" s="213"/>
      <c r="RTP42" s="213"/>
      <c r="RTQ42" s="213"/>
      <c r="RTR42" s="213"/>
      <c r="RTS42" s="213"/>
      <c r="RTT42" s="213"/>
      <c r="RTU42" s="213"/>
      <c r="RTV42" s="213"/>
      <c r="RTW42" s="213"/>
      <c r="RTX42" s="213"/>
      <c r="RTY42" s="213"/>
      <c r="RTZ42" s="213"/>
      <c r="RUA42" s="213"/>
      <c r="RUB42" s="213"/>
      <c r="RUC42" s="213"/>
      <c r="RUD42" s="213"/>
      <c r="RUE42" s="213"/>
      <c r="RUF42" s="213"/>
      <c r="RUG42" s="213"/>
      <c r="RUH42" s="213"/>
      <c r="RUI42" s="213"/>
      <c r="RUJ42" s="213"/>
      <c r="RUK42" s="213"/>
      <c r="RUL42" s="213"/>
      <c r="RUM42" s="213"/>
      <c r="RUN42" s="213"/>
      <c r="RUO42" s="213"/>
      <c r="RUP42" s="213"/>
      <c r="RUQ42" s="213"/>
      <c r="RUR42" s="213"/>
      <c r="RUS42" s="213"/>
      <c r="RUT42" s="213"/>
      <c r="RUU42" s="213"/>
      <c r="RUV42" s="213"/>
      <c r="RUW42" s="213"/>
      <c r="RUX42" s="213"/>
      <c r="RUY42" s="213"/>
      <c r="RUZ42" s="213"/>
      <c r="RVA42" s="213"/>
      <c r="RVB42" s="213"/>
      <c r="RVC42" s="213"/>
      <c r="RVD42" s="213"/>
      <c r="RVE42" s="213"/>
      <c r="RVF42" s="213"/>
      <c r="RVG42" s="213"/>
      <c r="RVH42" s="213"/>
      <c r="RVI42" s="213"/>
      <c r="RVJ42" s="213"/>
      <c r="RVK42" s="213"/>
      <c r="RVL42" s="213"/>
      <c r="RVM42" s="213"/>
      <c r="RVN42" s="213"/>
      <c r="RVO42" s="213"/>
      <c r="RVP42" s="213"/>
      <c r="RVQ42" s="213"/>
      <c r="RVR42" s="213"/>
      <c r="RVS42" s="213"/>
      <c r="RVT42" s="213"/>
      <c r="RVU42" s="213"/>
      <c r="RVV42" s="213"/>
      <c r="RVW42" s="213"/>
      <c r="RVX42" s="213"/>
      <c r="RVY42" s="213"/>
      <c r="RVZ42" s="213"/>
      <c r="RWA42" s="213"/>
      <c r="RWB42" s="213"/>
      <c r="RWC42" s="213"/>
      <c r="RWD42" s="213"/>
      <c r="RWE42" s="213"/>
      <c r="RWF42" s="213"/>
      <c r="RWG42" s="213"/>
      <c r="RWH42" s="213"/>
      <c r="RWI42" s="213"/>
      <c r="RWJ42" s="213"/>
      <c r="RWK42" s="213"/>
      <c r="RWL42" s="213"/>
      <c r="RWM42" s="213"/>
      <c r="RWN42" s="213"/>
      <c r="RWO42" s="213"/>
      <c r="RWP42" s="213"/>
      <c r="RWQ42" s="213"/>
      <c r="RWR42" s="213"/>
      <c r="RWS42" s="213"/>
      <c r="RWT42" s="213"/>
      <c r="RWU42" s="213"/>
      <c r="RWV42" s="213"/>
      <c r="RWW42" s="213"/>
      <c r="RWX42" s="213"/>
      <c r="RWY42" s="213"/>
      <c r="RWZ42" s="213"/>
      <c r="RXA42" s="213"/>
      <c r="RXB42" s="213"/>
      <c r="RXC42" s="213"/>
      <c r="RXD42" s="213"/>
      <c r="RXE42" s="213"/>
      <c r="RXF42" s="213"/>
      <c r="RXG42" s="213"/>
      <c r="RXH42" s="213"/>
      <c r="RXI42" s="213"/>
      <c r="RXJ42" s="213"/>
      <c r="RXK42" s="213"/>
      <c r="RXL42" s="213"/>
      <c r="RXM42" s="213"/>
      <c r="RXN42" s="213"/>
      <c r="RXO42" s="213"/>
      <c r="RXP42" s="213"/>
      <c r="RXQ42" s="213"/>
      <c r="RXR42" s="213"/>
      <c r="RXS42" s="213"/>
      <c r="RXT42" s="213"/>
      <c r="RXU42" s="213"/>
      <c r="RXV42" s="213"/>
      <c r="RXW42" s="213"/>
      <c r="RXX42" s="213"/>
      <c r="RXY42" s="213"/>
      <c r="RXZ42" s="213"/>
      <c r="RYA42" s="213"/>
      <c r="RYB42" s="213"/>
      <c r="RYC42" s="213"/>
      <c r="RYD42" s="213"/>
      <c r="RYE42" s="213"/>
      <c r="RYF42" s="213"/>
      <c r="RYG42" s="213"/>
      <c r="RYH42" s="213"/>
      <c r="RYI42" s="213"/>
      <c r="RYJ42" s="213"/>
      <c r="RYK42" s="213"/>
      <c r="RYL42" s="213"/>
      <c r="RYM42" s="213"/>
      <c r="RYN42" s="213"/>
      <c r="RYO42" s="213"/>
      <c r="RYP42" s="213"/>
      <c r="RYQ42" s="213"/>
      <c r="RYR42" s="213"/>
      <c r="RYS42" s="213"/>
      <c r="RYT42" s="213"/>
      <c r="RYU42" s="213"/>
      <c r="RYV42" s="213"/>
      <c r="RYW42" s="213"/>
      <c r="RYX42" s="213"/>
      <c r="RYY42" s="213"/>
      <c r="RYZ42" s="213"/>
      <c r="RZA42" s="213"/>
      <c r="RZB42" s="213"/>
      <c r="RZC42" s="213"/>
      <c r="RZD42" s="213"/>
      <c r="RZE42" s="213"/>
      <c r="RZF42" s="213"/>
      <c r="RZG42" s="213"/>
      <c r="RZH42" s="213"/>
      <c r="RZI42" s="213"/>
      <c r="RZJ42" s="213"/>
      <c r="RZK42" s="213"/>
      <c r="RZL42" s="213"/>
      <c r="RZM42" s="213"/>
      <c r="RZN42" s="213"/>
      <c r="RZO42" s="213"/>
      <c r="RZP42" s="213"/>
      <c r="RZQ42" s="213"/>
      <c r="RZR42" s="213"/>
      <c r="RZS42" s="213"/>
      <c r="RZT42" s="213"/>
      <c r="RZU42" s="213"/>
      <c r="RZV42" s="213"/>
      <c r="RZW42" s="213"/>
      <c r="RZX42" s="213"/>
      <c r="RZY42" s="213"/>
      <c r="RZZ42" s="213"/>
      <c r="SAA42" s="213"/>
      <c r="SAB42" s="213"/>
      <c r="SAC42" s="213"/>
      <c r="SAD42" s="213"/>
      <c r="SAE42" s="213"/>
      <c r="SAF42" s="213"/>
      <c r="SAG42" s="213"/>
      <c r="SAH42" s="213"/>
      <c r="SAI42" s="213"/>
      <c r="SAJ42" s="213"/>
      <c r="SAK42" s="213"/>
      <c r="SAL42" s="213"/>
      <c r="SAM42" s="213"/>
      <c r="SAN42" s="213"/>
      <c r="SAO42" s="213"/>
      <c r="SAP42" s="213"/>
      <c r="SAQ42" s="213"/>
      <c r="SAR42" s="213"/>
      <c r="SAS42" s="213"/>
      <c r="SAT42" s="213"/>
      <c r="SAU42" s="213"/>
      <c r="SAV42" s="213"/>
      <c r="SAW42" s="213"/>
      <c r="SAX42" s="213"/>
      <c r="SAY42" s="213"/>
      <c r="SAZ42" s="213"/>
      <c r="SBA42" s="213"/>
      <c r="SBB42" s="213"/>
      <c r="SBC42" s="213"/>
      <c r="SBD42" s="213"/>
      <c r="SBE42" s="213"/>
      <c r="SBF42" s="213"/>
      <c r="SBG42" s="213"/>
      <c r="SBH42" s="213"/>
      <c r="SBI42" s="213"/>
      <c r="SBJ42" s="213"/>
      <c r="SBK42" s="213"/>
      <c r="SBL42" s="213"/>
      <c r="SBM42" s="213"/>
      <c r="SBN42" s="213"/>
      <c r="SBO42" s="213"/>
      <c r="SBP42" s="213"/>
      <c r="SBQ42" s="213"/>
      <c r="SBR42" s="213"/>
      <c r="SBS42" s="213"/>
      <c r="SBT42" s="213"/>
      <c r="SBU42" s="213"/>
      <c r="SBV42" s="213"/>
      <c r="SBW42" s="213"/>
      <c r="SBX42" s="213"/>
      <c r="SBY42" s="213"/>
      <c r="SBZ42" s="213"/>
      <c r="SCA42" s="213"/>
      <c r="SCB42" s="213"/>
      <c r="SCC42" s="213"/>
      <c r="SCD42" s="213"/>
      <c r="SCE42" s="213"/>
      <c r="SCF42" s="213"/>
      <c r="SCG42" s="213"/>
      <c r="SCH42" s="213"/>
      <c r="SCI42" s="213"/>
      <c r="SCJ42" s="213"/>
      <c r="SCK42" s="213"/>
      <c r="SCL42" s="213"/>
      <c r="SCM42" s="213"/>
      <c r="SCN42" s="213"/>
      <c r="SCO42" s="213"/>
      <c r="SCP42" s="213"/>
      <c r="SCQ42" s="213"/>
      <c r="SCR42" s="213"/>
      <c r="SCS42" s="213"/>
      <c r="SCT42" s="213"/>
      <c r="SCU42" s="213"/>
      <c r="SCV42" s="213"/>
      <c r="SCW42" s="213"/>
      <c r="SCX42" s="213"/>
      <c r="SCY42" s="213"/>
      <c r="SCZ42" s="213"/>
      <c r="SDA42" s="213"/>
      <c r="SDB42" s="213"/>
      <c r="SDC42" s="213"/>
      <c r="SDD42" s="213"/>
      <c r="SDE42" s="213"/>
      <c r="SDF42" s="213"/>
      <c r="SDG42" s="213"/>
      <c r="SDH42" s="213"/>
      <c r="SDI42" s="213"/>
      <c r="SDJ42" s="213"/>
      <c r="SDK42" s="213"/>
      <c r="SDL42" s="213"/>
      <c r="SDM42" s="213"/>
      <c r="SDN42" s="213"/>
      <c r="SDO42" s="213"/>
      <c r="SDP42" s="213"/>
      <c r="SDQ42" s="213"/>
      <c r="SDR42" s="213"/>
      <c r="SDS42" s="213"/>
      <c r="SDT42" s="213"/>
      <c r="SDU42" s="213"/>
      <c r="SDV42" s="213"/>
      <c r="SDW42" s="213"/>
      <c r="SDX42" s="213"/>
      <c r="SDY42" s="213"/>
      <c r="SDZ42" s="213"/>
      <c r="SEA42" s="213"/>
      <c r="SEB42" s="213"/>
      <c r="SEC42" s="213"/>
      <c r="SED42" s="213"/>
      <c r="SEE42" s="213"/>
      <c r="SEF42" s="213"/>
      <c r="SEG42" s="213"/>
      <c r="SEH42" s="213"/>
      <c r="SEI42" s="213"/>
      <c r="SEJ42" s="213"/>
      <c r="SEK42" s="213"/>
      <c r="SEL42" s="213"/>
      <c r="SEM42" s="213"/>
      <c r="SEN42" s="213"/>
      <c r="SEO42" s="213"/>
      <c r="SEP42" s="213"/>
      <c r="SEQ42" s="213"/>
      <c r="SER42" s="213"/>
      <c r="SES42" s="213"/>
      <c r="SET42" s="213"/>
      <c r="SEU42" s="213"/>
      <c r="SEV42" s="213"/>
      <c r="SEW42" s="213"/>
      <c r="SEX42" s="213"/>
      <c r="SEY42" s="213"/>
      <c r="SEZ42" s="213"/>
      <c r="SFA42" s="213"/>
      <c r="SFB42" s="213"/>
      <c r="SFC42" s="213"/>
      <c r="SFD42" s="213"/>
      <c r="SFE42" s="213"/>
      <c r="SFF42" s="213"/>
      <c r="SFG42" s="213"/>
      <c r="SFH42" s="213"/>
      <c r="SFI42" s="213"/>
      <c r="SFJ42" s="213"/>
      <c r="SFK42" s="213"/>
      <c r="SFL42" s="213"/>
      <c r="SFM42" s="213"/>
      <c r="SFN42" s="213"/>
      <c r="SFO42" s="213"/>
      <c r="SFP42" s="213"/>
      <c r="SFQ42" s="213"/>
      <c r="SFR42" s="213"/>
      <c r="SFS42" s="213"/>
      <c r="SFT42" s="213"/>
      <c r="SFU42" s="213"/>
      <c r="SFV42" s="213"/>
      <c r="SFW42" s="213"/>
      <c r="SFX42" s="213"/>
      <c r="SFY42" s="213"/>
      <c r="SFZ42" s="213"/>
      <c r="SGA42" s="213"/>
      <c r="SGB42" s="213"/>
      <c r="SGC42" s="213"/>
      <c r="SGD42" s="213"/>
      <c r="SGE42" s="213"/>
      <c r="SGF42" s="213"/>
      <c r="SGG42" s="213"/>
      <c r="SGH42" s="213"/>
      <c r="SGI42" s="213"/>
      <c r="SGJ42" s="213"/>
      <c r="SGK42" s="213"/>
      <c r="SGL42" s="213"/>
      <c r="SGM42" s="213"/>
      <c r="SGN42" s="213"/>
      <c r="SGO42" s="213"/>
      <c r="SGP42" s="213"/>
      <c r="SGQ42" s="213"/>
      <c r="SGR42" s="213"/>
      <c r="SGS42" s="213"/>
      <c r="SGT42" s="213"/>
      <c r="SGU42" s="213"/>
      <c r="SGV42" s="213"/>
      <c r="SGW42" s="213"/>
      <c r="SGX42" s="213"/>
      <c r="SGY42" s="213"/>
      <c r="SGZ42" s="213"/>
      <c r="SHA42" s="213"/>
      <c r="SHB42" s="213"/>
      <c r="SHC42" s="213"/>
      <c r="SHD42" s="213"/>
      <c r="SHE42" s="213"/>
      <c r="SHF42" s="213"/>
      <c r="SHG42" s="213"/>
      <c r="SHH42" s="213"/>
      <c r="SHI42" s="213"/>
      <c r="SHJ42" s="213"/>
      <c r="SHK42" s="213"/>
      <c r="SHL42" s="213"/>
      <c r="SHM42" s="213"/>
      <c r="SHN42" s="213"/>
      <c r="SHO42" s="213"/>
      <c r="SHP42" s="213"/>
      <c r="SHQ42" s="213"/>
      <c r="SHR42" s="213"/>
      <c r="SHS42" s="213"/>
      <c r="SHT42" s="213"/>
      <c r="SHU42" s="213"/>
      <c r="SHV42" s="213"/>
      <c r="SHW42" s="213"/>
      <c r="SHX42" s="213"/>
      <c r="SHY42" s="213"/>
      <c r="SHZ42" s="213"/>
      <c r="SIA42" s="213"/>
      <c r="SIB42" s="213"/>
      <c r="SIC42" s="213"/>
      <c r="SID42" s="213"/>
      <c r="SIE42" s="213"/>
      <c r="SIF42" s="213"/>
      <c r="SIG42" s="213"/>
      <c r="SIH42" s="213"/>
      <c r="SII42" s="213"/>
      <c r="SIJ42" s="213"/>
      <c r="SIK42" s="213"/>
      <c r="SIL42" s="213"/>
      <c r="SIM42" s="213"/>
      <c r="SIN42" s="213"/>
      <c r="SIO42" s="213"/>
      <c r="SIP42" s="213"/>
      <c r="SIQ42" s="213"/>
      <c r="SIR42" s="213"/>
      <c r="SIS42" s="213"/>
      <c r="SIT42" s="213"/>
      <c r="SIU42" s="213"/>
      <c r="SIV42" s="213"/>
      <c r="SIW42" s="213"/>
      <c r="SIX42" s="213"/>
      <c r="SIY42" s="213"/>
      <c r="SIZ42" s="213"/>
      <c r="SJA42" s="213"/>
      <c r="SJB42" s="213"/>
      <c r="SJC42" s="213"/>
      <c r="SJD42" s="213"/>
      <c r="SJE42" s="213"/>
      <c r="SJF42" s="213"/>
      <c r="SJG42" s="213"/>
      <c r="SJH42" s="213"/>
      <c r="SJI42" s="213"/>
      <c r="SJJ42" s="213"/>
      <c r="SJK42" s="213"/>
      <c r="SJL42" s="213"/>
      <c r="SJM42" s="213"/>
      <c r="SJN42" s="213"/>
      <c r="SJO42" s="213"/>
      <c r="SJP42" s="213"/>
      <c r="SJQ42" s="213"/>
      <c r="SJR42" s="213"/>
      <c r="SJS42" s="213"/>
      <c r="SJT42" s="213"/>
      <c r="SJU42" s="213"/>
      <c r="SJV42" s="213"/>
      <c r="SJW42" s="213"/>
      <c r="SJX42" s="213"/>
      <c r="SJY42" s="213"/>
      <c r="SJZ42" s="213"/>
      <c r="SKA42" s="213"/>
      <c r="SKB42" s="213"/>
      <c r="SKC42" s="213"/>
      <c r="SKD42" s="213"/>
      <c r="SKE42" s="213"/>
      <c r="SKF42" s="213"/>
      <c r="SKG42" s="213"/>
      <c r="SKH42" s="213"/>
      <c r="SKI42" s="213"/>
      <c r="SKJ42" s="213"/>
      <c r="SKK42" s="213"/>
      <c r="SKL42" s="213"/>
      <c r="SKM42" s="213"/>
      <c r="SKN42" s="213"/>
      <c r="SKO42" s="213"/>
      <c r="SKP42" s="213"/>
      <c r="SKQ42" s="213"/>
      <c r="SKR42" s="213"/>
      <c r="SKS42" s="213"/>
      <c r="SKT42" s="213"/>
      <c r="SKU42" s="213"/>
      <c r="SKV42" s="213"/>
      <c r="SKW42" s="213"/>
      <c r="SKX42" s="213"/>
      <c r="SKY42" s="213"/>
      <c r="SKZ42" s="213"/>
      <c r="SLA42" s="213"/>
      <c r="SLB42" s="213"/>
      <c r="SLC42" s="213"/>
      <c r="SLD42" s="213"/>
      <c r="SLE42" s="213"/>
      <c r="SLF42" s="213"/>
      <c r="SLG42" s="213"/>
      <c r="SLH42" s="213"/>
      <c r="SLI42" s="213"/>
      <c r="SLJ42" s="213"/>
      <c r="SLK42" s="213"/>
      <c r="SLL42" s="213"/>
      <c r="SLM42" s="213"/>
      <c r="SLN42" s="213"/>
      <c r="SLO42" s="213"/>
      <c r="SLP42" s="213"/>
      <c r="SLQ42" s="213"/>
      <c r="SLR42" s="213"/>
      <c r="SLS42" s="213"/>
      <c r="SLT42" s="213"/>
      <c r="SLU42" s="213"/>
      <c r="SLV42" s="213"/>
      <c r="SLW42" s="213"/>
      <c r="SLX42" s="213"/>
      <c r="SLY42" s="213"/>
      <c r="SLZ42" s="213"/>
      <c r="SMA42" s="213"/>
      <c r="SMB42" s="213"/>
      <c r="SMC42" s="213"/>
      <c r="SMD42" s="213"/>
      <c r="SME42" s="213"/>
      <c r="SMF42" s="213"/>
      <c r="SMG42" s="213"/>
      <c r="SMH42" s="213"/>
      <c r="SMI42" s="213"/>
      <c r="SMJ42" s="213"/>
      <c r="SMK42" s="213"/>
      <c r="SML42" s="213"/>
      <c r="SMM42" s="213"/>
      <c r="SMN42" s="213"/>
      <c r="SMO42" s="213"/>
      <c r="SMP42" s="213"/>
      <c r="SMQ42" s="213"/>
      <c r="SMR42" s="213"/>
      <c r="SMS42" s="213"/>
      <c r="SMT42" s="213"/>
      <c r="SMU42" s="213"/>
      <c r="SMV42" s="213"/>
      <c r="SMW42" s="213"/>
      <c r="SMX42" s="213"/>
      <c r="SMY42" s="213"/>
      <c r="SMZ42" s="213"/>
      <c r="SNA42" s="213"/>
      <c r="SNB42" s="213"/>
      <c r="SNC42" s="213"/>
      <c r="SND42" s="213"/>
      <c r="SNE42" s="213"/>
      <c r="SNF42" s="213"/>
      <c r="SNG42" s="213"/>
      <c r="SNH42" s="213"/>
      <c r="SNI42" s="213"/>
      <c r="SNJ42" s="213"/>
      <c r="SNK42" s="213"/>
      <c r="SNL42" s="213"/>
      <c r="SNM42" s="213"/>
      <c r="SNN42" s="213"/>
      <c r="SNO42" s="213"/>
      <c r="SNP42" s="213"/>
      <c r="SNQ42" s="213"/>
      <c r="SNR42" s="213"/>
      <c r="SNS42" s="213"/>
      <c r="SNT42" s="213"/>
      <c r="SNU42" s="213"/>
      <c r="SNV42" s="213"/>
      <c r="SNW42" s="213"/>
      <c r="SNX42" s="213"/>
      <c r="SNY42" s="213"/>
      <c r="SNZ42" s="213"/>
      <c r="SOA42" s="213"/>
      <c r="SOB42" s="213"/>
      <c r="SOC42" s="213"/>
      <c r="SOD42" s="213"/>
      <c r="SOE42" s="213"/>
      <c r="SOF42" s="213"/>
      <c r="SOG42" s="213"/>
      <c r="SOH42" s="213"/>
      <c r="SOI42" s="213"/>
      <c r="SOJ42" s="213"/>
      <c r="SOK42" s="213"/>
      <c r="SOL42" s="213"/>
      <c r="SOM42" s="213"/>
      <c r="SON42" s="213"/>
      <c r="SOO42" s="213"/>
      <c r="SOP42" s="213"/>
      <c r="SOQ42" s="213"/>
      <c r="SOR42" s="213"/>
      <c r="SOS42" s="213"/>
      <c r="SOT42" s="213"/>
      <c r="SOU42" s="213"/>
      <c r="SOV42" s="213"/>
      <c r="SOW42" s="213"/>
      <c r="SOX42" s="213"/>
      <c r="SOY42" s="213"/>
      <c r="SOZ42" s="213"/>
      <c r="SPA42" s="213"/>
      <c r="SPB42" s="213"/>
      <c r="SPC42" s="213"/>
      <c r="SPD42" s="213"/>
      <c r="SPE42" s="213"/>
      <c r="SPF42" s="213"/>
      <c r="SPG42" s="213"/>
      <c r="SPH42" s="213"/>
      <c r="SPI42" s="213"/>
      <c r="SPJ42" s="213"/>
      <c r="SPK42" s="213"/>
      <c r="SPL42" s="213"/>
      <c r="SPM42" s="213"/>
      <c r="SPN42" s="213"/>
      <c r="SPO42" s="213"/>
      <c r="SPP42" s="213"/>
      <c r="SPQ42" s="213"/>
      <c r="SPR42" s="213"/>
      <c r="SPS42" s="213"/>
      <c r="SPT42" s="213"/>
      <c r="SPU42" s="213"/>
      <c r="SPV42" s="213"/>
      <c r="SPW42" s="213"/>
      <c r="SPX42" s="213"/>
      <c r="SPY42" s="213"/>
      <c r="SPZ42" s="213"/>
      <c r="SQA42" s="213"/>
      <c r="SQB42" s="213"/>
      <c r="SQC42" s="213"/>
      <c r="SQD42" s="213"/>
      <c r="SQE42" s="213"/>
      <c r="SQF42" s="213"/>
      <c r="SQG42" s="213"/>
      <c r="SQH42" s="213"/>
      <c r="SQI42" s="213"/>
      <c r="SQJ42" s="213"/>
      <c r="SQK42" s="213"/>
      <c r="SQL42" s="213"/>
      <c r="SQM42" s="213"/>
      <c r="SQN42" s="213"/>
      <c r="SQO42" s="213"/>
      <c r="SQP42" s="213"/>
      <c r="SQQ42" s="213"/>
      <c r="SQR42" s="213"/>
      <c r="SQS42" s="213"/>
      <c r="SQT42" s="213"/>
      <c r="SQU42" s="213"/>
      <c r="SQV42" s="213"/>
      <c r="SQW42" s="213"/>
      <c r="SQX42" s="213"/>
      <c r="SQY42" s="213"/>
      <c r="SQZ42" s="213"/>
      <c r="SRA42" s="213"/>
      <c r="SRB42" s="213"/>
      <c r="SRC42" s="213"/>
      <c r="SRD42" s="213"/>
      <c r="SRE42" s="213"/>
      <c r="SRF42" s="213"/>
      <c r="SRG42" s="213"/>
      <c r="SRH42" s="213"/>
      <c r="SRI42" s="213"/>
      <c r="SRJ42" s="213"/>
      <c r="SRK42" s="213"/>
      <c r="SRL42" s="213"/>
      <c r="SRM42" s="213"/>
      <c r="SRN42" s="213"/>
      <c r="SRO42" s="213"/>
      <c r="SRP42" s="213"/>
      <c r="SRQ42" s="213"/>
      <c r="SRR42" s="213"/>
      <c r="SRS42" s="213"/>
      <c r="SRT42" s="213"/>
      <c r="SRU42" s="213"/>
      <c r="SRV42" s="213"/>
      <c r="SRW42" s="213"/>
      <c r="SRX42" s="213"/>
      <c r="SRY42" s="213"/>
      <c r="SRZ42" s="213"/>
      <c r="SSA42" s="213"/>
      <c r="SSB42" s="213"/>
      <c r="SSC42" s="213"/>
      <c r="SSD42" s="213"/>
      <c r="SSE42" s="213"/>
      <c r="SSF42" s="213"/>
      <c r="SSG42" s="213"/>
      <c r="SSH42" s="213"/>
      <c r="SSI42" s="213"/>
      <c r="SSJ42" s="213"/>
      <c r="SSK42" s="213"/>
      <c r="SSL42" s="213"/>
      <c r="SSM42" s="213"/>
      <c r="SSN42" s="213"/>
      <c r="SSO42" s="213"/>
      <c r="SSP42" s="213"/>
      <c r="SSQ42" s="213"/>
      <c r="SSR42" s="213"/>
      <c r="SSS42" s="213"/>
      <c r="SST42" s="213"/>
      <c r="SSU42" s="213"/>
      <c r="SSV42" s="213"/>
      <c r="SSW42" s="213"/>
      <c r="SSX42" s="213"/>
      <c r="SSY42" s="213"/>
      <c r="SSZ42" s="213"/>
      <c r="STA42" s="213"/>
      <c r="STB42" s="213"/>
      <c r="STC42" s="213"/>
      <c r="STD42" s="213"/>
      <c r="STE42" s="213"/>
      <c r="STF42" s="213"/>
      <c r="STG42" s="213"/>
      <c r="STH42" s="213"/>
      <c r="STI42" s="213"/>
      <c r="STJ42" s="213"/>
      <c r="STK42" s="213"/>
      <c r="STL42" s="213"/>
      <c r="STM42" s="213"/>
      <c r="STN42" s="213"/>
      <c r="STO42" s="213"/>
      <c r="STP42" s="213"/>
      <c r="STQ42" s="213"/>
      <c r="STR42" s="213"/>
      <c r="STS42" s="213"/>
      <c r="STT42" s="213"/>
      <c r="STU42" s="213"/>
      <c r="STV42" s="213"/>
      <c r="STW42" s="213"/>
      <c r="STX42" s="213"/>
      <c r="STY42" s="213"/>
      <c r="STZ42" s="213"/>
      <c r="SUA42" s="213"/>
      <c r="SUB42" s="213"/>
      <c r="SUC42" s="213"/>
      <c r="SUD42" s="213"/>
      <c r="SUE42" s="213"/>
      <c r="SUF42" s="213"/>
      <c r="SUG42" s="213"/>
      <c r="SUH42" s="213"/>
      <c r="SUI42" s="213"/>
      <c r="SUJ42" s="213"/>
      <c r="SUK42" s="213"/>
      <c r="SUL42" s="213"/>
      <c r="SUM42" s="213"/>
      <c r="SUN42" s="213"/>
      <c r="SUO42" s="213"/>
      <c r="SUP42" s="213"/>
      <c r="SUQ42" s="213"/>
      <c r="SUR42" s="213"/>
      <c r="SUS42" s="213"/>
      <c r="SUT42" s="213"/>
      <c r="SUU42" s="213"/>
      <c r="SUV42" s="213"/>
      <c r="SUW42" s="213"/>
      <c r="SUX42" s="213"/>
      <c r="SUY42" s="213"/>
      <c r="SUZ42" s="213"/>
      <c r="SVA42" s="213"/>
      <c r="SVB42" s="213"/>
      <c r="SVC42" s="213"/>
      <c r="SVD42" s="213"/>
      <c r="SVE42" s="213"/>
      <c r="SVF42" s="213"/>
      <c r="SVG42" s="213"/>
      <c r="SVH42" s="213"/>
      <c r="SVI42" s="213"/>
      <c r="SVJ42" s="213"/>
      <c r="SVK42" s="213"/>
      <c r="SVL42" s="213"/>
      <c r="SVM42" s="213"/>
      <c r="SVN42" s="213"/>
      <c r="SVO42" s="213"/>
      <c r="SVP42" s="213"/>
      <c r="SVQ42" s="213"/>
      <c r="SVR42" s="213"/>
      <c r="SVS42" s="213"/>
      <c r="SVT42" s="213"/>
      <c r="SVU42" s="213"/>
      <c r="SVV42" s="213"/>
      <c r="SVW42" s="213"/>
      <c r="SVX42" s="213"/>
      <c r="SVY42" s="213"/>
      <c r="SVZ42" s="213"/>
      <c r="SWA42" s="213"/>
      <c r="SWB42" s="213"/>
      <c r="SWC42" s="213"/>
      <c r="SWD42" s="213"/>
      <c r="SWE42" s="213"/>
      <c r="SWF42" s="213"/>
      <c r="SWG42" s="213"/>
      <c r="SWH42" s="213"/>
      <c r="SWI42" s="213"/>
      <c r="SWJ42" s="213"/>
      <c r="SWK42" s="213"/>
      <c r="SWL42" s="213"/>
      <c r="SWM42" s="213"/>
      <c r="SWN42" s="213"/>
      <c r="SWO42" s="213"/>
      <c r="SWP42" s="213"/>
      <c r="SWQ42" s="213"/>
      <c r="SWR42" s="213"/>
      <c r="SWS42" s="213"/>
      <c r="SWT42" s="213"/>
      <c r="SWU42" s="213"/>
      <c r="SWV42" s="213"/>
      <c r="SWW42" s="213"/>
      <c r="SWX42" s="213"/>
      <c r="SWY42" s="213"/>
      <c r="SWZ42" s="213"/>
      <c r="SXA42" s="213"/>
      <c r="SXB42" s="213"/>
      <c r="SXC42" s="213"/>
      <c r="SXD42" s="213"/>
      <c r="SXE42" s="213"/>
      <c r="SXF42" s="213"/>
      <c r="SXG42" s="213"/>
      <c r="SXH42" s="213"/>
      <c r="SXI42" s="213"/>
      <c r="SXJ42" s="213"/>
      <c r="SXK42" s="213"/>
      <c r="SXL42" s="213"/>
      <c r="SXM42" s="213"/>
      <c r="SXN42" s="213"/>
      <c r="SXO42" s="213"/>
      <c r="SXP42" s="213"/>
      <c r="SXQ42" s="213"/>
      <c r="SXR42" s="213"/>
      <c r="SXS42" s="213"/>
      <c r="SXT42" s="213"/>
      <c r="SXU42" s="213"/>
      <c r="SXV42" s="213"/>
      <c r="SXW42" s="213"/>
      <c r="SXX42" s="213"/>
      <c r="SXY42" s="213"/>
      <c r="SXZ42" s="213"/>
      <c r="SYA42" s="213"/>
      <c r="SYB42" s="213"/>
      <c r="SYC42" s="213"/>
      <c r="SYD42" s="213"/>
      <c r="SYE42" s="213"/>
      <c r="SYF42" s="213"/>
      <c r="SYG42" s="213"/>
      <c r="SYH42" s="213"/>
      <c r="SYI42" s="213"/>
      <c r="SYJ42" s="213"/>
      <c r="SYK42" s="213"/>
      <c r="SYL42" s="213"/>
      <c r="SYM42" s="213"/>
      <c r="SYN42" s="213"/>
      <c r="SYO42" s="213"/>
      <c r="SYP42" s="213"/>
      <c r="SYQ42" s="213"/>
      <c r="SYR42" s="213"/>
      <c r="SYS42" s="213"/>
      <c r="SYT42" s="213"/>
      <c r="SYU42" s="213"/>
      <c r="SYV42" s="213"/>
      <c r="SYW42" s="213"/>
      <c r="SYX42" s="213"/>
      <c r="SYY42" s="213"/>
      <c r="SYZ42" s="213"/>
      <c r="SZA42" s="213"/>
      <c r="SZB42" s="213"/>
      <c r="SZC42" s="213"/>
      <c r="SZD42" s="213"/>
      <c r="SZE42" s="213"/>
      <c r="SZF42" s="213"/>
      <c r="SZG42" s="213"/>
      <c r="SZH42" s="213"/>
      <c r="SZI42" s="213"/>
      <c r="SZJ42" s="213"/>
      <c r="SZK42" s="213"/>
      <c r="SZL42" s="213"/>
      <c r="SZM42" s="213"/>
      <c r="SZN42" s="213"/>
      <c r="SZO42" s="213"/>
      <c r="SZP42" s="213"/>
      <c r="SZQ42" s="213"/>
      <c r="SZR42" s="213"/>
      <c r="SZS42" s="213"/>
      <c r="SZT42" s="213"/>
      <c r="SZU42" s="213"/>
      <c r="SZV42" s="213"/>
      <c r="SZW42" s="213"/>
      <c r="SZX42" s="213"/>
      <c r="SZY42" s="213"/>
      <c r="SZZ42" s="213"/>
      <c r="TAA42" s="213"/>
      <c r="TAB42" s="213"/>
      <c r="TAC42" s="213"/>
      <c r="TAD42" s="213"/>
      <c r="TAE42" s="213"/>
      <c r="TAF42" s="213"/>
      <c r="TAG42" s="213"/>
      <c r="TAH42" s="213"/>
      <c r="TAI42" s="213"/>
      <c r="TAJ42" s="213"/>
      <c r="TAK42" s="213"/>
      <c r="TAL42" s="213"/>
      <c r="TAM42" s="213"/>
      <c r="TAN42" s="213"/>
      <c r="TAO42" s="213"/>
      <c r="TAP42" s="213"/>
      <c r="TAQ42" s="213"/>
      <c r="TAR42" s="213"/>
      <c r="TAS42" s="213"/>
      <c r="TAT42" s="213"/>
      <c r="TAU42" s="213"/>
      <c r="TAV42" s="213"/>
      <c r="TAW42" s="213"/>
      <c r="TAX42" s="213"/>
      <c r="TAY42" s="213"/>
      <c r="TAZ42" s="213"/>
      <c r="TBA42" s="213"/>
      <c r="TBB42" s="213"/>
      <c r="TBC42" s="213"/>
      <c r="TBD42" s="213"/>
      <c r="TBE42" s="213"/>
      <c r="TBF42" s="213"/>
      <c r="TBG42" s="213"/>
      <c r="TBH42" s="213"/>
      <c r="TBI42" s="213"/>
      <c r="TBJ42" s="213"/>
      <c r="TBK42" s="213"/>
      <c r="TBL42" s="213"/>
      <c r="TBM42" s="213"/>
      <c r="TBN42" s="213"/>
      <c r="TBO42" s="213"/>
      <c r="TBP42" s="213"/>
      <c r="TBQ42" s="213"/>
      <c r="TBR42" s="213"/>
      <c r="TBS42" s="213"/>
      <c r="TBT42" s="213"/>
      <c r="TBU42" s="213"/>
      <c r="TBV42" s="213"/>
      <c r="TBW42" s="213"/>
      <c r="TBX42" s="213"/>
      <c r="TBY42" s="213"/>
      <c r="TBZ42" s="213"/>
      <c r="TCA42" s="213"/>
      <c r="TCB42" s="213"/>
      <c r="TCC42" s="213"/>
      <c r="TCD42" s="213"/>
      <c r="TCE42" s="213"/>
      <c r="TCF42" s="213"/>
      <c r="TCG42" s="213"/>
      <c r="TCH42" s="213"/>
      <c r="TCI42" s="213"/>
      <c r="TCJ42" s="213"/>
      <c r="TCK42" s="213"/>
      <c r="TCL42" s="213"/>
      <c r="TCM42" s="213"/>
      <c r="TCN42" s="213"/>
      <c r="TCO42" s="213"/>
      <c r="TCP42" s="213"/>
      <c r="TCQ42" s="213"/>
      <c r="TCR42" s="213"/>
      <c r="TCS42" s="213"/>
      <c r="TCT42" s="213"/>
      <c r="TCU42" s="213"/>
      <c r="TCV42" s="213"/>
      <c r="TCW42" s="213"/>
      <c r="TCX42" s="213"/>
      <c r="TCY42" s="213"/>
      <c r="TCZ42" s="213"/>
      <c r="TDA42" s="213"/>
      <c r="TDB42" s="213"/>
      <c r="TDC42" s="213"/>
      <c r="TDD42" s="213"/>
      <c r="TDE42" s="213"/>
      <c r="TDF42" s="213"/>
      <c r="TDG42" s="213"/>
      <c r="TDH42" s="213"/>
      <c r="TDI42" s="213"/>
      <c r="TDJ42" s="213"/>
      <c r="TDK42" s="213"/>
      <c r="TDL42" s="213"/>
      <c r="TDM42" s="213"/>
      <c r="TDN42" s="213"/>
      <c r="TDO42" s="213"/>
      <c r="TDP42" s="213"/>
      <c r="TDQ42" s="213"/>
      <c r="TDR42" s="213"/>
      <c r="TDS42" s="213"/>
      <c r="TDT42" s="213"/>
      <c r="TDU42" s="213"/>
      <c r="TDV42" s="213"/>
      <c r="TDW42" s="213"/>
      <c r="TDX42" s="213"/>
      <c r="TDY42" s="213"/>
      <c r="TDZ42" s="213"/>
      <c r="TEA42" s="213"/>
      <c r="TEB42" s="213"/>
      <c r="TEC42" s="213"/>
      <c r="TED42" s="213"/>
      <c r="TEE42" s="213"/>
      <c r="TEF42" s="213"/>
      <c r="TEG42" s="213"/>
      <c r="TEH42" s="213"/>
      <c r="TEI42" s="213"/>
      <c r="TEJ42" s="213"/>
      <c r="TEK42" s="213"/>
      <c r="TEL42" s="213"/>
      <c r="TEM42" s="213"/>
      <c r="TEN42" s="213"/>
      <c r="TEO42" s="213"/>
      <c r="TEP42" s="213"/>
      <c r="TEQ42" s="213"/>
      <c r="TER42" s="213"/>
      <c r="TES42" s="213"/>
      <c r="TET42" s="213"/>
      <c r="TEU42" s="213"/>
      <c r="TEV42" s="213"/>
      <c r="TEW42" s="213"/>
      <c r="TEX42" s="213"/>
      <c r="TEY42" s="213"/>
      <c r="TEZ42" s="213"/>
      <c r="TFA42" s="213"/>
      <c r="TFB42" s="213"/>
      <c r="TFC42" s="213"/>
      <c r="TFD42" s="213"/>
      <c r="TFE42" s="213"/>
      <c r="TFF42" s="213"/>
      <c r="TFG42" s="213"/>
      <c r="TFH42" s="213"/>
      <c r="TFI42" s="213"/>
      <c r="TFJ42" s="213"/>
      <c r="TFK42" s="213"/>
      <c r="TFL42" s="213"/>
      <c r="TFM42" s="213"/>
      <c r="TFN42" s="213"/>
      <c r="TFO42" s="213"/>
      <c r="TFP42" s="213"/>
      <c r="TFQ42" s="213"/>
      <c r="TFR42" s="213"/>
      <c r="TFS42" s="213"/>
      <c r="TFT42" s="213"/>
      <c r="TFU42" s="213"/>
      <c r="TFV42" s="213"/>
      <c r="TFW42" s="213"/>
      <c r="TFX42" s="213"/>
      <c r="TFY42" s="213"/>
      <c r="TFZ42" s="213"/>
      <c r="TGA42" s="213"/>
      <c r="TGB42" s="213"/>
      <c r="TGC42" s="213"/>
      <c r="TGD42" s="213"/>
      <c r="TGE42" s="213"/>
      <c r="TGF42" s="213"/>
      <c r="TGG42" s="213"/>
      <c r="TGH42" s="213"/>
      <c r="TGI42" s="213"/>
      <c r="TGJ42" s="213"/>
      <c r="TGK42" s="213"/>
      <c r="TGL42" s="213"/>
      <c r="TGM42" s="213"/>
      <c r="TGN42" s="213"/>
      <c r="TGO42" s="213"/>
      <c r="TGP42" s="213"/>
      <c r="TGQ42" s="213"/>
      <c r="TGR42" s="213"/>
      <c r="TGS42" s="213"/>
      <c r="TGT42" s="213"/>
      <c r="TGU42" s="213"/>
      <c r="TGV42" s="213"/>
      <c r="TGW42" s="213"/>
      <c r="TGX42" s="213"/>
      <c r="TGY42" s="213"/>
      <c r="TGZ42" s="213"/>
      <c r="THA42" s="213"/>
      <c r="THB42" s="213"/>
      <c r="THC42" s="213"/>
      <c r="THD42" s="213"/>
      <c r="THE42" s="213"/>
      <c r="THF42" s="213"/>
      <c r="THG42" s="213"/>
      <c r="THH42" s="213"/>
      <c r="THI42" s="213"/>
      <c r="THJ42" s="213"/>
      <c r="THK42" s="213"/>
      <c r="THL42" s="213"/>
      <c r="THM42" s="213"/>
      <c r="THN42" s="213"/>
      <c r="THO42" s="213"/>
      <c r="THP42" s="213"/>
      <c r="THQ42" s="213"/>
      <c r="THR42" s="213"/>
      <c r="THS42" s="213"/>
      <c r="THT42" s="213"/>
      <c r="THU42" s="213"/>
      <c r="THV42" s="213"/>
      <c r="THW42" s="213"/>
      <c r="THX42" s="213"/>
      <c r="THY42" s="213"/>
      <c r="THZ42" s="213"/>
      <c r="TIA42" s="213"/>
      <c r="TIB42" s="213"/>
      <c r="TIC42" s="213"/>
      <c r="TID42" s="213"/>
      <c r="TIE42" s="213"/>
      <c r="TIF42" s="213"/>
      <c r="TIG42" s="213"/>
      <c r="TIH42" s="213"/>
      <c r="TII42" s="213"/>
      <c r="TIJ42" s="213"/>
      <c r="TIK42" s="213"/>
      <c r="TIL42" s="213"/>
      <c r="TIM42" s="213"/>
      <c r="TIN42" s="213"/>
      <c r="TIO42" s="213"/>
      <c r="TIP42" s="213"/>
      <c r="TIQ42" s="213"/>
      <c r="TIR42" s="213"/>
      <c r="TIS42" s="213"/>
      <c r="TIT42" s="213"/>
      <c r="TIU42" s="213"/>
      <c r="TIV42" s="213"/>
      <c r="TIW42" s="213"/>
      <c r="TIX42" s="213"/>
      <c r="TIY42" s="213"/>
      <c r="TIZ42" s="213"/>
      <c r="TJA42" s="213"/>
      <c r="TJB42" s="213"/>
      <c r="TJC42" s="213"/>
      <c r="TJD42" s="213"/>
      <c r="TJE42" s="213"/>
      <c r="TJF42" s="213"/>
      <c r="TJG42" s="213"/>
      <c r="TJH42" s="213"/>
      <c r="TJI42" s="213"/>
      <c r="TJJ42" s="213"/>
      <c r="TJK42" s="213"/>
      <c r="TJL42" s="213"/>
      <c r="TJM42" s="213"/>
      <c r="TJN42" s="213"/>
      <c r="TJO42" s="213"/>
      <c r="TJP42" s="213"/>
      <c r="TJQ42" s="213"/>
      <c r="TJR42" s="213"/>
      <c r="TJS42" s="213"/>
      <c r="TJT42" s="213"/>
      <c r="TJU42" s="213"/>
      <c r="TJV42" s="213"/>
      <c r="TJW42" s="213"/>
      <c r="TJX42" s="213"/>
      <c r="TJY42" s="213"/>
      <c r="TJZ42" s="213"/>
      <c r="TKA42" s="213"/>
      <c r="TKB42" s="213"/>
      <c r="TKC42" s="213"/>
      <c r="TKD42" s="213"/>
      <c r="TKE42" s="213"/>
      <c r="TKF42" s="213"/>
      <c r="TKG42" s="213"/>
      <c r="TKH42" s="213"/>
      <c r="TKI42" s="213"/>
      <c r="TKJ42" s="213"/>
      <c r="TKK42" s="213"/>
      <c r="TKL42" s="213"/>
      <c r="TKM42" s="213"/>
      <c r="TKN42" s="213"/>
      <c r="TKO42" s="213"/>
      <c r="TKP42" s="213"/>
      <c r="TKQ42" s="213"/>
      <c r="TKR42" s="213"/>
      <c r="TKS42" s="213"/>
      <c r="TKT42" s="213"/>
      <c r="TKU42" s="213"/>
      <c r="TKV42" s="213"/>
      <c r="TKW42" s="213"/>
      <c r="TKX42" s="213"/>
      <c r="TKY42" s="213"/>
      <c r="TKZ42" s="213"/>
      <c r="TLA42" s="213"/>
      <c r="TLB42" s="213"/>
      <c r="TLC42" s="213"/>
      <c r="TLD42" s="213"/>
      <c r="TLE42" s="213"/>
      <c r="TLF42" s="213"/>
      <c r="TLG42" s="213"/>
      <c r="TLH42" s="213"/>
      <c r="TLI42" s="213"/>
      <c r="TLJ42" s="213"/>
      <c r="TLK42" s="213"/>
      <c r="TLL42" s="213"/>
      <c r="TLM42" s="213"/>
      <c r="TLN42" s="213"/>
      <c r="TLO42" s="213"/>
      <c r="TLP42" s="213"/>
      <c r="TLQ42" s="213"/>
      <c r="TLR42" s="213"/>
      <c r="TLS42" s="213"/>
      <c r="TLT42" s="213"/>
      <c r="TLU42" s="213"/>
      <c r="TLV42" s="213"/>
      <c r="TLW42" s="213"/>
      <c r="TLX42" s="213"/>
      <c r="TLY42" s="213"/>
      <c r="TLZ42" s="213"/>
      <c r="TMA42" s="213"/>
      <c r="TMB42" s="213"/>
      <c r="TMC42" s="213"/>
      <c r="TMD42" s="213"/>
      <c r="TME42" s="213"/>
      <c r="TMF42" s="213"/>
      <c r="TMG42" s="213"/>
      <c r="TMH42" s="213"/>
      <c r="TMI42" s="213"/>
      <c r="TMJ42" s="213"/>
      <c r="TMK42" s="213"/>
      <c r="TML42" s="213"/>
      <c r="TMM42" s="213"/>
      <c r="TMN42" s="213"/>
      <c r="TMO42" s="213"/>
      <c r="TMP42" s="213"/>
      <c r="TMQ42" s="213"/>
      <c r="TMR42" s="213"/>
      <c r="TMS42" s="213"/>
      <c r="TMT42" s="213"/>
      <c r="TMU42" s="213"/>
      <c r="TMV42" s="213"/>
      <c r="TMW42" s="213"/>
      <c r="TMX42" s="213"/>
      <c r="TMY42" s="213"/>
      <c r="TMZ42" s="213"/>
      <c r="TNA42" s="213"/>
      <c r="TNB42" s="213"/>
      <c r="TNC42" s="213"/>
      <c r="TND42" s="213"/>
      <c r="TNE42" s="213"/>
      <c r="TNF42" s="213"/>
      <c r="TNG42" s="213"/>
      <c r="TNH42" s="213"/>
      <c r="TNI42" s="213"/>
      <c r="TNJ42" s="213"/>
      <c r="TNK42" s="213"/>
      <c r="TNL42" s="213"/>
      <c r="TNM42" s="213"/>
      <c r="TNN42" s="213"/>
      <c r="TNO42" s="213"/>
      <c r="TNP42" s="213"/>
      <c r="TNQ42" s="213"/>
      <c r="TNR42" s="213"/>
      <c r="TNS42" s="213"/>
      <c r="TNT42" s="213"/>
      <c r="TNU42" s="213"/>
      <c r="TNV42" s="213"/>
      <c r="TNW42" s="213"/>
      <c r="TNX42" s="213"/>
      <c r="TNY42" s="213"/>
      <c r="TNZ42" s="213"/>
      <c r="TOA42" s="213"/>
      <c r="TOB42" s="213"/>
      <c r="TOC42" s="213"/>
      <c r="TOD42" s="213"/>
      <c r="TOE42" s="213"/>
      <c r="TOF42" s="213"/>
      <c r="TOG42" s="213"/>
      <c r="TOH42" s="213"/>
      <c r="TOI42" s="213"/>
      <c r="TOJ42" s="213"/>
      <c r="TOK42" s="213"/>
      <c r="TOL42" s="213"/>
      <c r="TOM42" s="213"/>
      <c r="TON42" s="213"/>
      <c r="TOO42" s="213"/>
      <c r="TOP42" s="213"/>
      <c r="TOQ42" s="213"/>
      <c r="TOR42" s="213"/>
      <c r="TOS42" s="213"/>
      <c r="TOT42" s="213"/>
      <c r="TOU42" s="213"/>
      <c r="TOV42" s="213"/>
      <c r="TOW42" s="213"/>
      <c r="TOX42" s="213"/>
      <c r="TOY42" s="213"/>
      <c r="TOZ42" s="213"/>
      <c r="TPA42" s="213"/>
      <c r="TPB42" s="213"/>
      <c r="TPC42" s="213"/>
      <c r="TPD42" s="213"/>
      <c r="TPE42" s="213"/>
      <c r="TPF42" s="213"/>
      <c r="TPG42" s="213"/>
      <c r="TPH42" s="213"/>
      <c r="TPI42" s="213"/>
      <c r="TPJ42" s="213"/>
      <c r="TPK42" s="213"/>
      <c r="TPL42" s="213"/>
      <c r="TPM42" s="213"/>
      <c r="TPN42" s="213"/>
      <c r="TPO42" s="213"/>
      <c r="TPP42" s="213"/>
      <c r="TPQ42" s="213"/>
      <c r="TPR42" s="213"/>
      <c r="TPS42" s="213"/>
      <c r="TPT42" s="213"/>
      <c r="TPU42" s="213"/>
      <c r="TPV42" s="213"/>
      <c r="TPW42" s="213"/>
      <c r="TPX42" s="213"/>
      <c r="TPY42" s="213"/>
      <c r="TPZ42" s="213"/>
      <c r="TQA42" s="213"/>
      <c r="TQB42" s="213"/>
      <c r="TQC42" s="213"/>
      <c r="TQD42" s="213"/>
      <c r="TQE42" s="213"/>
      <c r="TQF42" s="213"/>
      <c r="TQG42" s="213"/>
      <c r="TQH42" s="213"/>
      <c r="TQI42" s="213"/>
      <c r="TQJ42" s="213"/>
      <c r="TQK42" s="213"/>
      <c r="TQL42" s="213"/>
      <c r="TQM42" s="213"/>
      <c r="TQN42" s="213"/>
      <c r="TQO42" s="213"/>
      <c r="TQP42" s="213"/>
      <c r="TQQ42" s="213"/>
      <c r="TQR42" s="213"/>
      <c r="TQS42" s="213"/>
      <c r="TQT42" s="213"/>
      <c r="TQU42" s="213"/>
      <c r="TQV42" s="213"/>
      <c r="TQW42" s="213"/>
      <c r="TQX42" s="213"/>
      <c r="TQY42" s="213"/>
      <c r="TQZ42" s="213"/>
      <c r="TRA42" s="213"/>
      <c r="TRB42" s="213"/>
      <c r="TRC42" s="213"/>
      <c r="TRD42" s="213"/>
      <c r="TRE42" s="213"/>
      <c r="TRF42" s="213"/>
      <c r="TRG42" s="213"/>
      <c r="TRH42" s="213"/>
      <c r="TRI42" s="213"/>
      <c r="TRJ42" s="213"/>
      <c r="TRK42" s="213"/>
      <c r="TRL42" s="213"/>
      <c r="TRM42" s="213"/>
      <c r="TRN42" s="213"/>
      <c r="TRO42" s="213"/>
      <c r="TRP42" s="213"/>
      <c r="TRQ42" s="213"/>
      <c r="TRR42" s="213"/>
      <c r="TRS42" s="213"/>
      <c r="TRT42" s="213"/>
      <c r="TRU42" s="213"/>
      <c r="TRV42" s="213"/>
      <c r="TRW42" s="213"/>
      <c r="TRX42" s="213"/>
      <c r="TRY42" s="213"/>
      <c r="TRZ42" s="213"/>
      <c r="TSA42" s="213"/>
      <c r="TSB42" s="213"/>
      <c r="TSC42" s="213"/>
      <c r="TSD42" s="213"/>
      <c r="TSE42" s="213"/>
      <c r="TSF42" s="213"/>
      <c r="TSG42" s="213"/>
      <c r="TSH42" s="213"/>
      <c r="TSI42" s="213"/>
      <c r="TSJ42" s="213"/>
      <c r="TSK42" s="213"/>
      <c r="TSL42" s="213"/>
      <c r="TSM42" s="213"/>
      <c r="TSN42" s="213"/>
      <c r="TSO42" s="213"/>
      <c r="TSP42" s="213"/>
      <c r="TSQ42" s="213"/>
      <c r="TSR42" s="213"/>
      <c r="TSS42" s="213"/>
      <c r="TST42" s="213"/>
      <c r="TSU42" s="213"/>
      <c r="TSV42" s="213"/>
      <c r="TSW42" s="213"/>
      <c r="TSX42" s="213"/>
      <c r="TSY42" s="213"/>
      <c r="TSZ42" s="213"/>
      <c r="TTA42" s="213"/>
      <c r="TTB42" s="213"/>
      <c r="TTC42" s="213"/>
      <c r="TTD42" s="213"/>
      <c r="TTE42" s="213"/>
      <c r="TTF42" s="213"/>
      <c r="TTG42" s="213"/>
      <c r="TTH42" s="213"/>
      <c r="TTI42" s="213"/>
      <c r="TTJ42" s="213"/>
      <c r="TTK42" s="213"/>
      <c r="TTL42" s="213"/>
      <c r="TTM42" s="213"/>
      <c r="TTN42" s="213"/>
      <c r="TTO42" s="213"/>
      <c r="TTP42" s="213"/>
      <c r="TTQ42" s="213"/>
      <c r="TTR42" s="213"/>
      <c r="TTS42" s="213"/>
      <c r="TTT42" s="213"/>
      <c r="TTU42" s="213"/>
      <c r="TTV42" s="213"/>
      <c r="TTW42" s="213"/>
      <c r="TTX42" s="213"/>
      <c r="TTY42" s="213"/>
      <c r="TTZ42" s="213"/>
      <c r="TUA42" s="213"/>
      <c r="TUB42" s="213"/>
      <c r="TUC42" s="213"/>
      <c r="TUD42" s="213"/>
      <c r="TUE42" s="213"/>
      <c r="TUF42" s="213"/>
      <c r="TUG42" s="213"/>
      <c r="TUH42" s="213"/>
      <c r="TUI42" s="213"/>
      <c r="TUJ42" s="213"/>
      <c r="TUK42" s="213"/>
      <c r="TUL42" s="213"/>
      <c r="TUM42" s="213"/>
      <c r="TUN42" s="213"/>
      <c r="TUO42" s="213"/>
      <c r="TUP42" s="213"/>
      <c r="TUQ42" s="213"/>
      <c r="TUR42" s="213"/>
      <c r="TUS42" s="213"/>
      <c r="TUT42" s="213"/>
      <c r="TUU42" s="213"/>
      <c r="TUV42" s="213"/>
      <c r="TUW42" s="213"/>
      <c r="TUX42" s="213"/>
      <c r="TUY42" s="213"/>
      <c r="TUZ42" s="213"/>
      <c r="TVA42" s="213"/>
      <c r="TVB42" s="213"/>
      <c r="TVC42" s="213"/>
      <c r="TVD42" s="213"/>
      <c r="TVE42" s="213"/>
      <c r="TVF42" s="213"/>
      <c r="TVG42" s="213"/>
      <c r="TVH42" s="213"/>
      <c r="TVI42" s="213"/>
      <c r="TVJ42" s="213"/>
      <c r="TVK42" s="213"/>
      <c r="TVL42" s="213"/>
      <c r="TVM42" s="213"/>
      <c r="TVN42" s="213"/>
      <c r="TVO42" s="213"/>
      <c r="TVP42" s="213"/>
      <c r="TVQ42" s="213"/>
      <c r="TVR42" s="213"/>
      <c r="TVS42" s="213"/>
      <c r="TVT42" s="213"/>
      <c r="TVU42" s="213"/>
      <c r="TVV42" s="213"/>
      <c r="TVW42" s="213"/>
      <c r="TVX42" s="213"/>
      <c r="TVY42" s="213"/>
      <c r="TVZ42" s="213"/>
      <c r="TWA42" s="213"/>
      <c r="TWB42" s="213"/>
      <c r="TWC42" s="213"/>
      <c r="TWD42" s="213"/>
      <c r="TWE42" s="213"/>
      <c r="TWF42" s="213"/>
      <c r="TWG42" s="213"/>
      <c r="TWH42" s="213"/>
      <c r="TWI42" s="213"/>
      <c r="TWJ42" s="213"/>
      <c r="TWK42" s="213"/>
      <c r="TWL42" s="213"/>
      <c r="TWM42" s="213"/>
      <c r="TWN42" s="213"/>
      <c r="TWO42" s="213"/>
      <c r="TWP42" s="213"/>
      <c r="TWQ42" s="213"/>
      <c r="TWR42" s="213"/>
      <c r="TWS42" s="213"/>
      <c r="TWT42" s="213"/>
      <c r="TWU42" s="213"/>
      <c r="TWV42" s="213"/>
      <c r="TWW42" s="213"/>
      <c r="TWX42" s="213"/>
      <c r="TWY42" s="213"/>
      <c r="TWZ42" s="213"/>
      <c r="TXA42" s="213"/>
      <c r="TXB42" s="213"/>
      <c r="TXC42" s="213"/>
      <c r="TXD42" s="213"/>
      <c r="TXE42" s="213"/>
      <c r="TXF42" s="213"/>
      <c r="TXG42" s="213"/>
      <c r="TXH42" s="213"/>
      <c r="TXI42" s="213"/>
      <c r="TXJ42" s="213"/>
      <c r="TXK42" s="213"/>
      <c r="TXL42" s="213"/>
      <c r="TXM42" s="213"/>
      <c r="TXN42" s="213"/>
      <c r="TXO42" s="213"/>
      <c r="TXP42" s="213"/>
      <c r="TXQ42" s="213"/>
      <c r="TXR42" s="213"/>
      <c r="TXS42" s="213"/>
      <c r="TXT42" s="213"/>
      <c r="TXU42" s="213"/>
      <c r="TXV42" s="213"/>
      <c r="TXW42" s="213"/>
      <c r="TXX42" s="213"/>
      <c r="TXY42" s="213"/>
      <c r="TXZ42" s="213"/>
      <c r="TYA42" s="213"/>
      <c r="TYB42" s="213"/>
      <c r="TYC42" s="213"/>
      <c r="TYD42" s="213"/>
      <c r="TYE42" s="213"/>
      <c r="TYF42" s="213"/>
      <c r="TYG42" s="213"/>
      <c r="TYH42" s="213"/>
      <c r="TYI42" s="213"/>
      <c r="TYJ42" s="213"/>
      <c r="TYK42" s="213"/>
      <c r="TYL42" s="213"/>
      <c r="TYM42" s="213"/>
      <c r="TYN42" s="213"/>
      <c r="TYO42" s="213"/>
      <c r="TYP42" s="213"/>
      <c r="TYQ42" s="213"/>
      <c r="TYR42" s="213"/>
      <c r="TYS42" s="213"/>
      <c r="TYT42" s="213"/>
      <c r="TYU42" s="213"/>
      <c r="TYV42" s="213"/>
      <c r="TYW42" s="213"/>
      <c r="TYX42" s="213"/>
      <c r="TYY42" s="213"/>
      <c r="TYZ42" s="213"/>
      <c r="TZA42" s="213"/>
      <c r="TZB42" s="213"/>
      <c r="TZC42" s="213"/>
      <c r="TZD42" s="213"/>
      <c r="TZE42" s="213"/>
      <c r="TZF42" s="213"/>
      <c r="TZG42" s="213"/>
      <c r="TZH42" s="213"/>
      <c r="TZI42" s="213"/>
      <c r="TZJ42" s="213"/>
      <c r="TZK42" s="213"/>
      <c r="TZL42" s="213"/>
      <c r="TZM42" s="213"/>
      <c r="TZN42" s="213"/>
      <c r="TZO42" s="213"/>
      <c r="TZP42" s="213"/>
      <c r="TZQ42" s="213"/>
      <c r="TZR42" s="213"/>
      <c r="TZS42" s="213"/>
      <c r="TZT42" s="213"/>
      <c r="TZU42" s="213"/>
      <c r="TZV42" s="213"/>
      <c r="TZW42" s="213"/>
      <c r="TZX42" s="213"/>
      <c r="TZY42" s="213"/>
      <c r="TZZ42" s="213"/>
      <c r="UAA42" s="213"/>
      <c r="UAB42" s="213"/>
      <c r="UAC42" s="213"/>
      <c r="UAD42" s="213"/>
      <c r="UAE42" s="213"/>
      <c r="UAF42" s="213"/>
      <c r="UAG42" s="213"/>
      <c r="UAH42" s="213"/>
      <c r="UAI42" s="213"/>
      <c r="UAJ42" s="213"/>
      <c r="UAK42" s="213"/>
      <c r="UAL42" s="213"/>
      <c r="UAM42" s="213"/>
      <c r="UAN42" s="213"/>
      <c r="UAO42" s="213"/>
      <c r="UAP42" s="213"/>
      <c r="UAQ42" s="213"/>
      <c r="UAR42" s="213"/>
      <c r="UAS42" s="213"/>
      <c r="UAT42" s="213"/>
      <c r="UAU42" s="213"/>
      <c r="UAV42" s="213"/>
      <c r="UAW42" s="213"/>
      <c r="UAX42" s="213"/>
      <c r="UAY42" s="213"/>
      <c r="UAZ42" s="213"/>
      <c r="UBA42" s="213"/>
      <c r="UBB42" s="213"/>
      <c r="UBC42" s="213"/>
      <c r="UBD42" s="213"/>
      <c r="UBE42" s="213"/>
      <c r="UBF42" s="213"/>
      <c r="UBG42" s="213"/>
      <c r="UBH42" s="213"/>
      <c r="UBI42" s="213"/>
      <c r="UBJ42" s="213"/>
      <c r="UBK42" s="213"/>
      <c r="UBL42" s="213"/>
      <c r="UBM42" s="213"/>
      <c r="UBN42" s="213"/>
      <c r="UBO42" s="213"/>
      <c r="UBP42" s="213"/>
      <c r="UBQ42" s="213"/>
      <c r="UBR42" s="213"/>
      <c r="UBS42" s="213"/>
      <c r="UBT42" s="213"/>
      <c r="UBU42" s="213"/>
      <c r="UBV42" s="213"/>
      <c r="UBW42" s="213"/>
      <c r="UBX42" s="213"/>
      <c r="UBY42" s="213"/>
      <c r="UBZ42" s="213"/>
      <c r="UCA42" s="213"/>
      <c r="UCB42" s="213"/>
      <c r="UCC42" s="213"/>
      <c r="UCD42" s="213"/>
      <c r="UCE42" s="213"/>
      <c r="UCF42" s="213"/>
      <c r="UCG42" s="213"/>
      <c r="UCH42" s="213"/>
      <c r="UCI42" s="213"/>
      <c r="UCJ42" s="213"/>
      <c r="UCK42" s="213"/>
      <c r="UCL42" s="213"/>
      <c r="UCM42" s="213"/>
      <c r="UCN42" s="213"/>
      <c r="UCO42" s="213"/>
      <c r="UCP42" s="213"/>
      <c r="UCQ42" s="213"/>
      <c r="UCR42" s="213"/>
      <c r="UCS42" s="213"/>
      <c r="UCT42" s="213"/>
      <c r="UCU42" s="213"/>
      <c r="UCV42" s="213"/>
      <c r="UCW42" s="213"/>
      <c r="UCX42" s="213"/>
      <c r="UCY42" s="213"/>
      <c r="UCZ42" s="213"/>
      <c r="UDA42" s="213"/>
      <c r="UDB42" s="213"/>
      <c r="UDC42" s="213"/>
      <c r="UDD42" s="213"/>
      <c r="UDE42" s="213"/>
      <c r="UDF42" s="213"/>
      <c r="UDG42" s="213"/>
      <c r="UDH42" s="213"/>
      <c r="UDI42" s="213"/>
      <c r="UDJ42" s="213"/>
      <c r="UDK42" s="213"/>
      <c r="UDL42" s="213"/>
      <c r="UDM42" s="213"/>
      <c r="UDN42" s="213"/>
      <c r="UDO42" s="213"/>
      <c r="UDP42" s="213"/>
      <c r="UDQ42" s="213"/>
      <c r="UDR42" s="213"/>
      <c r="UDS42" s="213"/>
      <c r="UDT42" s="213"/>
      <c r="UDU42" s="213"/>
      <c r="UDV42" s="213"/>
      <c r="UDW42" s="213"/>
      <c r="UDX42" s="213"/>
      <c r="UDY42" s="213"/>
      <c r="UDZ42" s="213"/>
      <c r="UEA42" s="213"/>
      <c r="UEB42" s="213"/>
      <c r="UEC42" s="213"/>
      <c r="UED42" s="213"/>
      <c r="UEE42" s="213"/>
      <c r="UEF42" s="213"/>
      <c r="UEG42" s="213"/>
      <c r="UEH42" s="213"/>
      <c r="UEI42" s="213"/>
      <c r="UEJ42" s="213"/>
      <c r="UEK42" s="213"/>
      <c r="UEL42" s="213"/>
      <c r="UEM42" s="213"/>
      <c r="UEN42" s="213"/>
      <c r="UEO42" s="213"/>
      <c r="UEP42" s="213"/>
      <c r="UEQ42" s="213"/>
      <c r="UER42" s="213"/>
      <c r="UES42" s="213"/>
      <c r="UET42" s="213"/>
      <c r="UEU42" s="213"/>
      <c r="UEV42" s="213"/>
      <c r="UEW42" s="213"/>
      <c r="UEX42" s="213"/>
      <c r="UEY42" s="213"/>
      <c r="UEZ42" s="213"/>
      <c r="UFA42" s="213"/>
      <c r="UFB42" s="213"/>
      <c r="UFC42" s="213"/>
      <c r="UFD42" s="213"/>
      <c r="UFE42" s="213"/>
      <c r="UFF42" s="213"/>
      <c r="UFG42" s="213"/>
      <c r="UFH42" s="213"/>
      <c r="UFI42" s="213"/>
      <c r="UFJ42" s="213"/>
      <c r="UFK42" s="213"/>
      <c r="UFL42" s="213"/>
      <c r="UFM42" s="213"/>
      <c r="UFN42" s="213"/>
      <c r="UFO42" s="213"/>
      <c r="UFP42" s="213"/>
      <c r="UFQ42" s="213"/>
      <c r="UFR42" s="213"/>
      <c r="UFS42" s="213"/>
      <c r="UFT42" s="213"/>
      <c r="UFU42" s="213"/>
      <c r="UFV42" s="213"/>
      <c r="UFW42" s="213"/>
      <c r="UFX42" s="213"/>
      <c r="UFY42" s="213"/>
      <c r="UFZ42" s="213"/>
      <c r="UGA42" s="213"/>
      <c r="UGB42" s="213"/>
      <c r="UGC42" s="213"/>
      <c r="UGD42" s="213"/>
      <c r="UGE42" s="213"/>
      <c r="UGF42" s="213"/>
      <c r="UGG42" s="213"/>
      <c r="UGH42" s="213"/>
      <c r="UGI42" s="213"/>
      <c r="UGJ42" s="213"/>
      <c r="UGK42" s="213"/>
      <c r="UGL42" s="213"/>
      <c r="UGM42" s="213"/>
      <c r="UGN42" s="213"/>
      <c r="UGO42" s="213"/>
      <c r="UGP42" s="213"/>
      <c r="UGQ42" s="213"/>
      <c r="UGR42" s="213"/>
      <c r="UGS42" s="213"/>
      <c r="UGT42" s="213"/>
      <c r="UGU42" s="213"/>
      <c r="UGV42" s="213"/>
      <c r="UGW42" s="213"/>
      <c r="UGX42" s="213"/>
      <c r="UGY42" s="213"/>
      <c r="UGZ42" s="213"/>
      <c r="UHA42" s="213"/>
      <c r="UHB42" s="213"/>
      <c r="UHC42" s="213"/>
      <c r="UHD42" s="213"/>
      <c r="UHE42" s="213"/>
      <c r="UHF42" s="213"/>
      <c r="UHG42" s="213"/>
      <c r="UHH42" s="213"/>
      <c r="UHI42" s="213"/>
      <c r="UHJ42" s="213"/>
      <c r="UHK42" s="213"/>
      <c r="UHL42" s="213"/>
      <c r="UHM42" s="213"/>
      <c r="UHN42" s="213"/>
      <c r="UHO42" s="213"/>
      <c r="UHP42" s="213"/>
      <c r="UHQ42" s="213"/>
      <c r="UHR42" s="213"/>
      <c r="UHS42" s="213"/>
      <c r="UHT42" s="213"/>
      <c r="UHU42" s="213"/>
      <c r="UHV42" s="213"/>
      <c r="UHW42" s="213"/>
      <c r="UHX42" s="213"/>
      <c r="UHY42" s="213"/>
      <c r="UHZ42" s="213"/>
      <c r="UIA42" s="213"/>
      <c r="UIB42" s="213"/>
      <c r="UIC42" s="213"/>
      <c r="UID42" s="213"/>
      <c r="UIE42" s="213"/>
      <c r="UIF42" s="213"/>
      <c r="UIG42" s="213"/>
      <c r="UIH42" s="213"/>
      <c r="UII42" s="213"/>
      <c r="UIJ42" s="213"/>
      <c r="UIK42" s="213"/>
      <c r="UIL42" s="213"/>
      <c r="UIM42" s="213"/>
      <c r="UIN42" s="213"/>
      <c r="UIO42" s="213"/>
      <c r="UIP42" s="213"/>
      <c r="UIQ42" s="213"/>
      <c r="UIR42" s="213"/>
      <c r="UIS42" s="213"/>
      <c r="UIT42" s="213"/>
      <c r="UIU42" s="213"/>
      <c r="UIV42" s="213"/>
      <c r="UIW42" s="213"/>
      <c r="UIX42" s="213"/>
      <c r="UIY42" s="213"/>
      <c r="UIZ42" s="213"/>
      <c r="UJA42" s="213"/>
      <c r="UJB42" s="213"/>
      <c r="UJC42" s="213"/>
      <c r="UJD42" s="213"/>
      <c r="UJE42" s="213"/>
      <c r="UJF42" s="213"/>
      <c r="UJG42" s="213"/>
      <c r="UJH42" s="213"/>
      <c r="UJI42" s="213"/>
      <c r="UJJ42" s="213"/>
      <c r="UJK42" s="213"/>
      <c r="UJL42" s="213"/>
      <c r="UJM42" s="213"/>
      <c r="UJN42" s="213"/>
      <c r="UJO42" s="213"/>
      <c r="UJP42" s="213"/>
      <c r="UJQ42" s="213"/>
      <c r="UJR42" s="213"/>
      <c r="UJS42" s="213"/>
      <c r="UJT42" s="213"/>
      <c r="UJU42" s="213"/>
      <c r="UJV42" s="213"/>
      <c r="UJW42" s="213"/>
      <c r="UJX42" s="213"/>
      <c r="UJY42" s="213"/>
      <c r="UJZ42" s="213"/>
      <c r="UKA42" s="213"/>
      <c r="UKB42" s="213"/>
      <c r="UKC42" s="213"/>
      <c r="UKD42" s="213"/>
      <c r="UKE42" s="213"/>
      <c r="UKF42" s="213"/>
      <c r="UKG42" s="213"/>
      <c r="UKH42" s="213"/>
      <c r="UKI42" s="213"/>
      <c r="UKJ42" s="213"/>
      <c r="UKK42" s="213"/>
      <c r="UKL42" s="213"/>
      <c r="UKM42" s="213"/>
      <c r="UKN42" s="213"/>
      <c r="UKO42" s="213"/>
      <c r="UKP42" s="213"/>
      <c r="UKQ42" s="213"/>
      <c r="UKR42" s="213"/>
      <c r="UKS42" s="213"/>
      <c r="UKT42" s="213"/>
      <c r="UKU42" s="213"/>
      <c r="UKV42" s="213"/>
      <c r="UKW42" s="213"/>
      <c r="UKX42" s="213"/>
      <c r="UKY42" s="213"/>
      <c r="UKZ42" s="213"/>
      <c r="ULA42" s="213"/>
      <c r="ULB42" s="213"/>
      <c r="ULC42" s="213"/>
      <c r="ULD42" s="213"/>
      <c r="ULE42" s="213"/>
      <c r="ULF42" s="213"/>
      <c r="ULG42" s="213"/>
      <c r="ULH42" s="213"/>
      <c r="ULI42" s="213"/>
      <c r="ULJ42" s="213"/>
      <c r="ULK42" s="213"/>
      <c r="ULL42" s="213"/>
      <c r="ULM42" s="213"/>
      <c r="ULN42" s="213"/>
      <c r="ULO42" s="213"/>
      <c r="ULP42" s="213"/>
      <c r="ULQ42" s="213"/>
      <c r="ULR42" s="213"/>
      <c r="ULS42" s="213"/>
      <c r="ULT42" s="213"/>
      <c r="ULU42" s="213"/>
      <c r="ULV42" s="213"/>
      <c r="ULW42" s="213"/>
      <c r="ULX42" s="213"/>
      <c r="ULY42" s="213"/>
      <c r="ULZ42" s="213"/>
      <c r="UMA42" s="213"/>
      <c r="UMB42" s="213"/>
      <c r="UMC42" s="213"/>
      <c r="UMD42" s="213"/>
      <c r="UME42" s="213"/>
      <c r="UMF42" s="213"/>
      <c r="UMG42" s="213"/>
      <c r="UMH42" s="213"/>
      <c r="UMI42" s="213"/>
      <c r="UMJ42" s="213"/>
      <c r="UMK42" s="213"/>
      <c r="UML42" s="213"/>
      <c r="UMM42" s="213"/>
      <c r="UMN42" s="213"/>
      <c r="UMO42" s="213"/>
      <c r="UMP42" s="213"/>
      <c r="UMQ42" s="213"/>
      <c r="UMR42" s="213"/>
      <c r="UMS42" s="213"/>
      <c r="UMT42" s="213"/>
      <c r="UMU42" s="213"/>
      <c r="UMV42" s="213"/>
      <c r="UMW42" s="213"/>
      <c r="UMX42" s="213"/>
      <c r="UMY42" s="213"/>
      <c r="UMZ42" s="213"/>
      <c r="UNA42" s="213"/>
      <c r="UNB42" s="213"/>
      <c r="UNC42" s="213"/>
      <c r="UND42" s="213"/>
      <c r="UNE42" s="213"/>
      <c r="UNF42" s="213"/>
      <c r="UNG42" s="213"/>
      <c r="UNH42" s="213"/>
      <c r="UNI42" s="213"/>
      <c r="UNJ42" s="213"/>
      <c r="UNK42" s="213"/>
      <c r="UNL42" s="213"/>
      <c r="UNM42" s="213"/>
      <c r="UNN42" s="213"/>
      <c r="UNO42" s="213"/>
      <c r="UNP42" s="213"/>
      <c r="UNQ42" s="213"/>
      <c r="UNR42" s="213"/>
      <c r="UNS42" s="213"/>
      <c r="UNT42" s="213"/>
      <c r="UNU42" s="213"/>
      <c r="UNV42" s="213"/>
      <c r="UNW42" s="213"/>
      <c r="UNX42" s="213"/>
      <c r="UNY42" s="213"/>
      <c r="UNZ42" s="213"/>
      <c r="UOA42" s="213"/>
      <c r="UOB42" s="213"/>
      <c r="UOC42" s="213"/>
      <c r="UOD42" s="213"/>
      <c r="UOE42" s="213"/>
      <c r="UOF42" s="213"/>
      <c r="UOG42" s="213"/>
      <c r="UOH42" s="213"/>
      <c r="UOI42" s="213"/>
      <c r="UOJ42" s="213"/>
      <c r="UOK42" s="213"/>
      <c r="UOL42" s="213"/>
      <c r="UOM42" s="213"/>
      <c r="UON42" s="213"/>
      <c r="UOO42" s="213"/>
      <c r="UOP42" s="213"/>
      <c r="UOQ42" s="213"/>
      <c r="UOR42" s="213"/>
      <c r="UOS42" s="213"/>
      <c r="UOT42" s="213"/>
      <c r="UOU42" s="213"/>
      <c r="UOV42" s="213"/>
      <c r="UOW42" s="213"/>
      <c r="UOX42" s="213"/>
      <c r="UOY42" s="213"/>
      <c r="UOZ42" s="213"/>
      <c r="UPA42" s="213"/>
      <c r="UPB42" s="213"/>
      <c r="UPC42" s="213"/>
      <c r="UPD42" s="213"/>
      <c r="UPE42" s="213"/>
      <c r="UPF42" s="213"/>
      <c r="UPG42" s="213"/>
      <c r="UPH42" s="213"/>
      <c r="UPI42" s="213"/>
      <c r="UPJ42" s="213"/>
      <c r="UPK42" s="213"/>
      <c r="UPL42" s="213"/>
      <c r="UPM42" s="213"/>
      <c r="UPN42" s="213"/>
      <c r="UPO42" s="213"/>
      <c r="UPP42" s="213"/>
      <c r="UPQ42" s="213"/>
      <c r="UPR42" s="213"/>
      <c r="UPS42" s="213"/>
      <c r="UPT42" s="213"/>
      <c r="UPU42" s="213"/>
      <c r="UPV42" s="213"/>
      <c r="UPW42" s="213"/>
      <c r="UPX42" s="213"/>
      <c r="UPY42" s="213"/>
      <c r="UPZ42" s="213"/>
      <c r="UQA42" s="213"/>
      <c r="UQB42" s="213"/>
      <c r="UQC42" s="213"/>
      <c r="UQD42" s="213"/>
      <c r="UQE42" s="213"/>
      <c r="UQF42" s="213"/>
      <c r="UQG42" s="213"/>
      <c r="UQH42" s="213"/>
      <c r="UQI42" s="213"/>
      <c r="UQJ42" s="213"/>
      <c r="UQK42" s="213"/>
      <c r="UQL42" s="213"/>
      <c r="UQM42" s="213"/>
      <c r="UQN42" s="213"/>
      <c r="UQO42" s="213"/>
      <c r="UQP42" s="213"/>
      <c r="UQQ42" s="213"/>
      <c r="UQR42" s="213"/>
      <c r="UQS42" s="213"/>
      <c r="UQT42" s="213"/>
      <c r="UQU42" s="213"/>
      <c r="UQV42" s="213"/>
      <c r="UQW42" s="213"/>
      <c r="UQX42" s="213"/>
      <c r="UQY42" s="213"/>
      <c r="UQZ42" s="213"/>
      <c r="URA42" s="213"/>
      <c r="URB42" s="213"/>
      <c r="URC42" s="213"/>
      <c r="URD42" s="213"/>
      <c r="URE42" s="213"/>
      <c r="URF42" s="213"/>
      <c r="URG42" s="213"/>
      <c r="URH42" s="213"/>
      <c r="URI42" s="213"/>
      <c r="URJ42" s="213"/>
      <c r="URK42" s="213"/>
      <c r="URL42" s="213"/>
      <c r="URM42" s="213"/>
      <c r="URN42" s="213"/>
      <c r="URO42" s="213"/>
      <c r="URP42" s="213"/>
      <c r="URQ42" s="213"/>
      <c r="URR42" s="213"/>
      <c r="URS42" s="213"/>
      <c r="URT42" s="213"/>
      <c r="URU42" s="213"/>
      <c r="URV42" s="213"/>
      <c r="URW42" s="213"/>
      <c r="URX42" s="213"/>
      <c r="URY42" s="213"/>
      <c r="URZ42" s="213"/>
      <c r="USA42" s="213"/>
      <c r="USB42" s="213"/>
      <c r="USC42" s="213"/>
      <c r="USD42" s="213"/>
      <c r="USE42" s="213"/>
      <c r="USF42" s="213"/>
      <c r="USG42" s="213"/>
      <c r="USH42" s="213"/>
      <c r="USI42" s="213"/>
      <c r="USJ42" s="213"/>
      <c r="USK42" s="213"/>
      <c r="USL42" s="213"/>
      <c r="USM42" s="213"/>
      <c r="USN42" s="213"/>
      <c r="USO42" s="213"/>
      <c r="USP42" s="213"/>
      <c r="USQ42" s="213"/>
      <c r="USR42" s="213"/>
      <c r="USS42" s="213"/>
      <c r="UST42" s="213"/>
      <c r="USU42" s="213"/>
      <c r="USV42" s="213"/>
      <c r="USW42" s="213"/>
      <c r="USX42" s="213"/>
      <c r="USY42" s="213"/>
      <c r="USZ42" s="213"/>
      <c r="UTA42" s="213"/>
      <c r="UTB42" s="213"/>
      <c r="UTC42" s="213"/>
      <c r="UTD42" s="213"/>
      <c r="UTE42" s="213"/>
      <c r="UTF42" s="213"/>
      <c r="UTG42" s="213"/>
      <c r="UTH42" s="213"/>
      <c r="UTI42" s="213"/>
      <c r="UTJ42" s="213"/>
      <c r="UTK42" s="213"/>
      <c r="UTL42" s="213"/>
      <c r="UTM42" s="213"/>
      <c r="UTN42" s="213"/>
      <c r="UTO42" s="213"/>
      <c r="UTP42" s="213"/>
      <c r="UTQ42" s="213"/>
      <c r="UTR42" s="213"/>
      <c r="UTS42" s="213"/>
      <c r="UTT42" s="213"/>
      <c r="UTU42" s="213"/>
      <c r="UTV42" s="213"/>
      <c r="UTW42" s="213"/>
      <c r="UTX42" s="213"/>
      <c r="UTY42" s="213"/>
      <c r="UTZ42" s="213"/>
      <c r="UUA42" s="213"/>
      <c r="UUB42" s="213"/>
      <c r="UUC42" s="213"/>
      <c r="UUD42" s="213"/>
      <c r="UUE42" s="213"/>
      <c r="UUF42" s="213"/>
      <c r="UUG42" s="213"/>
      <c r="UUH42" s="213"/>
      <c r="UUI42" s="213"/>
      <c r="UUJ42" s="213"/>
      <c r="UUK42" s="213"/>
      <c r="UUL42" s="213"/>
      <c r="UUM42" s="213"/>
      <c r="UUN42" s="213"/>
      <c r="UUO42" s="213"/>
      <c r="UUP42" s="213"/>
      <c r="UUQ42" s="213"/>
      <c r="UUR42" s="213"/>
      <c r="UUS42" s="213"/>
      <c r="UUT42" s="213"/>
      <c r="UUU42" s="213"/>
      <c r="UUV42" s="213"/>
      <c r="UUW42" s="213"/>
      <c r="UUX42" s="213"/>
      <c r="UUY42" s="213"/>
      <c r="UUZ42" s="213"/>
      <c r="UVA42" s="213"/>
      <c r="UVB42" s="213"/>
      <c r="UVC42" s="213"/>
      <c r="UVD42" s="213"/>
      <c r="UVE42" s="213"/>
      <c r="UVF42" s="213"/>
      <c r="UVG42" s="213"/>
      <c r="UVH42" s="213"/>
      <c r="UVI42" s="213"/>
      <c r="UVJ42" s="213"/>
      <c r="UVK42" s="213"/>
      <c r="UVL42" s="213"/>
      <c r="UVM42" s="213"/>
      <c r="UVN42" s="213"/>
      <c r="UVO42" s="213"/>
      <c r="UVP42" s="213"/>
      <c r="UVQ42" s="213"/>
      <c r="UVR42" s="213"/>
      <c r="UVS42" s="213"/>
      <c r="UVT42" s="213"/>
      <c r="UVU42" s="213"/>
      <c r="UVV42" s="213"/>
      <c r="UVW42" s="213"/>
      <c r="UVX42" s="213"/>
      <c r="UVY42" s="213"/>
      <c r="UVZ42" s="213"/>
      <c r="UWA42" s="213"/>
      <c r="UWB42" s="213"/>
      <c r="UWC42" s="213"/>
      <c r="UWD42" s="213"/>
      <c r="UWE42" s="213"/>
      <c r="UWF42" s="213"/>
      <c r="UWG42" s="213"/>
      <c r="UWH42" s="213"/>
      <c r="UWI42" s="213"/>
      <c r="UWJ42" s="213"/>
      <c r="UWK42" s="213"/>
      <c r="UWL42" s="213"/>
      <c r="UWM42" s="213"/>
      <c r="UWN42" s="213"/>
      <c r="UWO42" s="213"/>
      <c r="UWP42" s="213"/>
      <c r="UWQ42" s="213"/>
      <c r="UWR42" s="213"/>
      <c r="UWS42" s="213"/>
      <c r="UWT42" s="213"/>
      <c r="UWU42" s="213"/>
      <c r="UWV42" s="213"/>
      <c r="UWW42" s="213"/>
      <c r="UWX42" s="213"/>
      <c r="UWY42" s="213"/>
      <c r="UWZ42" s="213"/>
      <c r="UXA42" s="213"/>
      <c r="UXB42" s="213"/>
      <c r="UXC42" s="213"/>
      <c r="UXD42" s="213"/>
      <c r="UXE42" s="213"/>
      <c r="UXF42" s="213"/>
      <c r="UXG42" s="213"/>
      <c r="UXH42" s="213"/>
      <c r="UXI42" s="213"/>
      <c r="UXJ42" s="213"/>
      <c r="UXK42" s="213"/>
      <c r="UXL42" s="213"/>
      <c r="UXM42" s="213"/>
      <c r="UXN42" s="213"/>
      <c r="UXO42" s="213"/>
      <c r="UXP42" s="213"/>
      <c r="UXQ42" s="213"/>
      <c r="UXR42" s="213"/>
      <c r="UXS42" s="213"/>
      <c r="UXT42" s="213"/>
      <c r="UXU42" s="213"/>
      <c r="UXV42" s="213"/>
      <c r="UXW42" s="213"/>
      <c r="UXX42" s="213"/>
      <c r="UXY42" s="213"/>
      <c r="UXZ42" s="213"/>
      <c r="UYA42" s="213"/>
      <c r="UYB42" s="213"/>
      <c r="UYC42" s="213"/>
      <c r="UYD42" s="213"/>
      <c r="UYE42" s="213"/>
      <c r="UYF42" s="213"/>
      <c r="UYG42" s="213"/>
      <c r="UYH42" s="213"/>
      <c r="UYI42" s="213"/>
      <c r="UYJ42" s="213"/>
      <c r="UYK42" s="213"/>
      <c r="UYL42" s="213"/>
      <c r="UYM42" s="213"/>
      <c r="UYN42" s="213"/>
      <c r="UYO42" s="213"/>
      <c r="UYP42" s="213"/>
      <c r="UYQ42" s="213"/>
      <c r="UYR42" s="213"/>
      <c r="UYS42" s="213"/>
      <c r="UYT42" s="213"/>
      <c r="UYU42" s="213"/>
      <c r="UYV42" s="213"/>
      <c r="UYW42" s="213"/>
      <c r="UYX42" s="213"/>
      <c r="UYY42" s="213"/>
      <c r="UYZ42" s="213"/>
      <c r="UZA42" s="213"/>
      <c r="UZB42" s="213"/>
      <c r="UZC42" s="213"/>
      <c r="UZD42" s="213"/>
      <c r="UZE42" s="213"/>
      <c r="UZF42" s="213"/>
      <c r="UZG42" s="213"/>
      <c r="UZH42" s="213"/>
      <c r="UZI42" s="213"/>
      <c r="UZJ42" s="213"/>
      <c r="UZK42" s="213"/>
      <c r="UZL42" s="213"/>
      <c r="UZM42" s="213"/>
      <c r="UZN42" s="213"/>
      <c r="UZO42" s="213"/>
      <c r="UZP42" s="213"/>
      <c r="UZQ42" s="213"/>
      <c r="UZR42" s="213"/>
      <c r="UZS42" s="213"/>
      <c r="UZT42" s="213"/>
      <c r="UZU42" s="213"/>
      <c r="UZV42" s="213"/>
      <c r="UZW42" s="213"/>
      <c r="UZX42" s="213"/>
      <c r="UZY42" s="213"/>
      <c r="UZZ42" s="213"/>
      <c r="VAA42" s="213"/>
      <c r="VAB42" s="213"/>
      <c r="VAC42" s="213"/>
      <c r="VAD42" s="213"/>
      <c r="VAE42" s="213"/>
      <c r="VAF42" s="213"/>
      <c r="VAG42" s="213"/>
      <c r="VAH42" s="213"/>
      <c r="VAI42" s="213"/>
      <c r="VAJ42" s="213"/>
      <c r="VAK42" s="213"/>
      <c r="VAL42" s="213"/>
      <c r="VAM42" s="213"/>
      <c r="VAN42" s="213"/>
      <c r="VAO42" s="213"/>
      <c r="VAP42" s="213"/>
      <c r="VAQ42" s="213"/>
      <c r="VAR42" s="213"/>
      <c r="VAS42" s="213"/>
      <c r="VAT42" s="213"/>
      <c r="VAU42" s="213"/>
      <c r="VAV42" s="213"/>
      <c r="VAW42" s="213"/>
      <c r="VAX42" s="213"/>
      <c r="VAY42" s="213"/>
      <c r="VAZ42" s="213"/>
      <c r="VBA42" s="213"/>
      <c r="VBB42" s="213"/>
      <c r="VBC42" s="213"/>
      <c r="VBD42" s="213"/>
      <c r="VBE42" s="213"/>
      <c r="VBF42" s="213"/>
      <c r="VBG42" s="213"/>
      <c r="VBH42" s="213"/>
      <c r="VBI42" s="213"/>
      <c r="VBJ42" s="213"/>
      <c r="VBK42" s="213"/>
      <c r="VBL42" s="213"/>
      <c r="VBM42" s="213"/>
      <c r="VBN42" s="213"/>
      <c r="VBO42" s="213"/>
      <c r="VBP42" s="213"/>
      <c r="VBQ42" s="213"/>
      <c r="VBR42" s="213"/>
      <c r="VBS42" s="213"/>
      <c r="VBT42" s="213"/>
      <c r="VBU42" s="213"/>
      <c r="VBV42" s="213"/>
      <c r="VBW42" s="213"/>
      <c r="VBX42" s="213"/>
      <c r="VBY42" s="213"/>
      <c r="VBZ42" s="213"/>
      <c r="VCA42" s="213"/>
      <c r="VCB42" s="213"/>
      <c r="VCC42" s="213"/>
      <c r="VCD42" s="213"/>
      <c r="VCE42" s="213"/>
      <c r="VCF42" s="213"/>
      <c r="VCG42" s="213"/>
      <c r="VCH42" s="213"/>
      <c r="VCI42" s="213"/>
      <c r="VCJ42" s="213"/>
      <c r="VCK42" s="213"/>
      <c r="VCL42" s="213"/>
      <c r="VCM42" s="213"/>
      <c r="VCN42" s="213"/>
      <c r="VCO42" s="213"/>
      <c r="VCP42" s="213"/>
      <c r="VCQ42" s="213"/>
      <c r="VCR42" s="213"/>
      <c r="VCS42" s="213"/>
      <c r="VCT42" s="213"/>
      <c r="VCU42" s="213"/>
      <c r="VCV42" s="213"/>
      <c r="VCW42" s="213"/>
      <c r="VCX42" s="213"/>
      <c r="VCY42" s="213"/>
      <c r="VCZ42" s="213"/>
      <c r="VDA42" s="213"/>
      <c r="VDB42" s="213"/>
      <c r="VDC42" s="213"/>
      <c r="VDD42" s="213"/>
      <c r="VDE42" s="213"/>
      <c r="VDF42" s="213"/>
      <c r="VDG42" s="213"/>
      <c r="VDH42" s="213"/>
      <c r="VDI42" s="213"/>
      <c r="VDJ42" s="213"/>
      <c r="VDK42" s="213"/>
      <c r="VDL42" s="213"/>
      <c r="VDM42" s="213"/>
      <c r="VDN42" s="213"/>
      <c r="VDO42" s="213"/>
      <c r="VDP42" s="213"/>
      <c r="VDQ42" s="213"/>
      <c r="VDR42" s="213"/>
      <c r="VDS42" s="213"/>
      <c r="VDT42" s="213"/>
      <c r="VDU42" s="213"/>
      <c r="VDV42" s="213"/>
      <c r="VDW42" s="213"/>
      <c r="VDX42" s="213"/>
      <c r="VDY42" s="213"/>
      <c r="VDZ42" s="213"/>
      <c r="VEA42" s="213"/>
      <c r="VEB42" s="213"/>
      <c r="VEC42" s="213"/>
      <c r="VED42" s="213"/>
      <c r="VEE42" s="213"/>
      <c r="VEF42" s="213"/>
      <c r="VEG42" s="213"/>
      <c r="VEH42" s="213"/>
      <c r="VEI42" s="213"/>
      <c r="VEJ42" s="213"/>
      <c r="VEK42" s="213"/>
      <c r="VEL42" s="213"/>
      <c r="VEM42" s="213"/>
      <c r="VEN42" s="213"/>
      <c r="VEO42" s="213"/>
      <c r="VEP42" s="213"/>
      <c r="VEQ42" s="213"/>
      <c r="VER42" s="213"/>
      <c r="VES42" s="213"/>
      <c r="VET42" s="213"/>
      <c r="VEU42" s="213"/>
      <c r="VEV42" s="213"/>
      <c r="VEW42" s="213"/>
      <c r="VEX42" s="213"/>
      <c r="VEY42" s="213"/>
      <c r="VEZ42" s="213"/>
      <c r="VFA42" s="213"/>
      <c r="VFB42" s="213"/>
      <c r="VFC42" s="213"/>
      <c r="VFD42" s="213"/>
      <c r="VFE42" s="213"/>
      <c r="VFF42" s="213"/>
      <c r="VFG42" s="213"/>
      <c r="VFH42" s="213"/>
      <c r="VFI42" s="213"/>
      <c r="VFJ42" s="213"/>
      <c r="VFK42" s="213"/>
      <c r="VFL42" s="213"/>
      <c r="VFM42" s="213"/>
      <c r="VFN42" s="213"/>
      <c r="VFO42" s="213"/>
      <c r="VFP42" s="213"/>
      <c r="VFQ42" s="213"/>
      <c r="VFR42" s="213"/>
      <c r="VFS42" s="213"/>
      <c r="VFT42" s="213"/>
      <c r="VFU42" s="213"/>
      <c r="VFV42" s="213"/>
      <c r="VFW42" s="213"/>
      <c r="VFX42" s="213"/>
      <c r="VFY42" s="213"/>
      <c r="VFZ42" s="213"/>
      <c r="VGA42" s="213"/>
      <c r="VGB42" s="213"/>
      <c r="VGC42" s="213"/>
      <c r="VGD42" s="213"/>
      <c r="VGE42" s="213"/>
      <c r="VGF42" s="213"/>
      <c r="VGG42" s="213"/>
      <c r="VGH42" s="213"/>
      <c r="VGI42" s="213"/>
      <c r="VGJ42" s="213"/>
      <c r="VGK42" s="213"/>
      <c r="VGL42" s="213"/>
      <c r="VGM42" s="213"/>
      <c r="VGN42" s="213"/>
      <c r="VGO42" s="213"/>
      <c r="VGP42" s="213"/>
      <c r="VGQ42" s="213"/>
      <c r="VGR42" s="213"/>
      <c r="VGS42" s="213"/>
      <c r="VGT42" s="213"/>
      <c r="VGU42" s="213"/>
      <c r="VGV42" s="213"/>
      <c r="VGW42" s="213"/>
      <c r="VGX42" s="213"/>
      <c r="VGY42" s="213"/>
      <c r="VGZ42" s="213"/>
      <c r="VHA42" s="213"/>
      <c r="VHB42" s="213"/>
      <c r="VHC42" s="213"/>
      <c r="VHD42" s="213"/>
      <c r="VHE42" s="213"/>
      <c r="VHF42" s="213"/>
      <c r="VHG42" s="213"/>
      <c r="VHH42" s="213"/>
      <c r="VHI42" s="213"/>
      <c r="VHJ42" s="213"/>
      <c r="VHK42" s="213"/>
      <c r="VHL42" s="213"/>
      <c r="VHM42" s="213"/>
      <c r="VHN42" s="213"/>
      <c r="VHO42" s="213"/>
      <c r="VHP42" s="213"/>
      <c r="VHQ42" s="213"/>
      <c r="VHR42" s="213"/>
      <c r="VHS42" s="213"/>
      <c r="VHT42" s="213"/>
      <c r="VHU42" s="213"/>
      <c r="VHV42" s="213"/>
      <c r="VHW42" s="213"/>
      <c r="VHX42" s="213"/>
      <c r="VHY42" s="213"/>
      <c r="VHZ42" s="213"/>
      <c r="VIA42" s="213"/>
      <c r="VIB42" s="213"/>
      <c r="VIC42" s="213"/>
      <c r="VID42" s="213"/>
      <c r="VIE42" s="213"/>
      <c r="VIF42" s="213"/>
      <c r="VIG42" s="213"/>
      <c r="VIH42" s="213"/>
      <c r="VII42" s="213"/>
      <c r="VIJ42" s="213"/>
      <c r="VIK42" s="213"/>
      <c r="VIL42" s="213"/>
      <c r="VIM42" s="213"/>
      <c r="VIN42" s="213"/>
      <c r="VIO42" s="213"/>
      <c r="VIP42" s="213"/>
      <c r="VIQ42" s="213"/>
      <c r="VIR42" s="213"/>
      <c r="VIS42" s="213"/>
      <c r="VIT42" s="213"/>
      <c r="VIU42" s="213"/>
      <c r="VIV42" s="213"/>
      <c r="VIW42" s="213"/>
      <c r="VIX42" s="213"/>
      <c r="VIY42" s="213"/>
      <c r="VIZ42" s="213"/>
      <c r="VJA42" s="213"/>
      <c r="VJB42" s="213"/>
      <c r="VJC42" s="213"/>
      <c r="VJD42" s="213"/>
      <c r="VJE42" s="213"/>
      <c r="VJF42" s="213"/>
      <c r="VJG42" s="213"/>
      <c r="VJH42" s="213"/>
      <c r="VJI42" s="213"/>
      <c r="VJJ42" s="213"/>
      <c r="VJK42" s="213"/>
      <c r="VJL42" s="213"/>
      <c r="VJM42" s="213"/>
      <c r="VJN42" s="213"/>
      <c r="VJO42" s="213"/>
      <c r="VJP42" s="213"/>
      <c r="VJQ42" s="213"/>
      <c r="VJR42" s="213"/>
      <c r="VJS42" s="213"/>
      <c r="VJT42" s="213"/>
      <c r="VJU42" s="213"/>
      <c r="VJV42" s="213"/>
      <c r="VJW42" s="213"/>
      <c r="VJX42" s="213"/>
      <c r="VJY42" s="213"/>
      <c r="VJZ42" s="213"/>
      <c r="VKA42" s="213"/>
      <c r="VKB42" s="213"/>
      <c r="VKC42" s="213"/>
      <c r="VKD42" s="213"/>
      <c r="VKE42" s="213"/>
      <c r="VKF42" s="213"/>
      <c r="VKG42" s="213"/>
      <c r="VKH42" s="213"/>
      <c r="VKI42" s="213"/>
      <c r="VKJ42" s="213"/>
      <c r="VKK42" s="213"/>
      <c r="VKL42" s="213"/>
      <c r="VKM42" s="213"/>
      <c r="VKN42" s="213"/>
      <c r="VKO42" s="213"/>
      <c r="VKP42" s="213"/>
      <c r="VKQ42" s="213"/>
      <c r="VKR42" s="213"/>
      <c r="VKS42" s="213"/>
      <c r="VKT42" s="213"/>
      <c r="VKU42" s="213"/>
      <c r="VKV42" s="213"/>
      <c r="VKW42" s="213"/>
      <c r="VKX42" s="213"/>
      <c r="VKY42" s="213"/>
      <c r="VKZ42" s="213"/>
      <c r="VLA42" s="213"/>
      <c r="VLB42" s="213"/>
      <c r="VLC42" s="213"/>
      <c r="VLD42" s="213"/>
      <c r="VLE42" s="213"/>
      <c r="VLF42" s="213"/>
      <c r="VLG42" s="213"/>
      <c r="VLH42" s="213"/>
      <c r="VLI42" s="213"/>
      <c r="VLJ42" s="213"/>
      <c r="VLK42" s="213"/>
      <c r="VLL42" s="213"/>
      <c r="VLM42" s="213"/>
      <c r="VLN42" s="213"/>
      <c r="VLO42" s="213"/>
      <c r="VLP42" s="213"/>
      <c r="VLQ42" s="213"/>
      <c r="VLR42" s="213"/>
      <c r="VLS42" s="213"/>
      <c r="VLT42" s="213"/>
      <c r="VLU42" s="213"/>
      <c r="VLV42" s="213"/>
      <c r="VLW42" s="213"/>
      <c r="VLX42" s="213"/>
      <c r="VLY42" s="213"/>
      <c r="VLZ42" s="213"/>
      <c r="VMA42" s="213"/>
      <c r="VMB42" s="213"/>
      <c r="VMC42" s="213"/>
      <c r="VMD42" s="213"/>
      <c r="VME42" s="213"/>
      <c r="VMF42" s="213"/>
      <c r="VMG42" s="213"/>
      <c r="VMH42" s="213"/>
      <c r="VMI42" s="213"/>
      <c r="VMJ42" s="213"/>
      <c r="VMK42" s="213"/>
      <c r="VML42" s="213"/>
      <c r="VMM42" s="213"/>
      <c r="VMN42" s="213"/>
      <c r="VMO42" s="213"/>
      <c r="VMP42" s="213"/>
      <c r="VMQ42" s="213"/>
      <c r="VMR42" s="213"/>
      <c r="VMS42" s="213"/>
      <c r="VMT42" s="213"/>
      <c r="VMU42" s="213"/>
      <c r="VMV42" s="213"/>
      <c r="VMW42" s="213"/>
      <c r="VMX42" s="213"/>
      <c r="VMY42" s="213"/>
      <c r="VMZ42" s="213"/>
      <c r="VNA42" s="213"/>
      <c r="VNB42" s="213"/>
      <c r="VNC42" s="213"/>
      <c r="VND42" s="213"/>
      <c r="VNE42" s="213"/>
      <c r="VNF42" s="213"/>
      <c r="VNG42" s="213"/>
      <c r="VNH42" s="213"/>
      <c r="VNI42" s="213"/>
      <c r="VNJ42" s="213"/>
      <c r="VNK42" s="213"/>
      <c r="VNL42" s="213"/>
      <c r="VNM42" s="213"/>
      <c r="VNN42" s="213"/>
      <c r="VNO42" s="213"/>
      <c r="VNP42" s="213"/>
      <c r="VNQ42" s="213"/>
      <c r="VNR42" s="213"/>
      <c r="VNS42" s="213"/>
      <c r="VNT42" s="213"/>
      <c r="VNU42" s="213"/>
      <c r="VNV42" s="213"/>
      <c r="VNW42" s="213"/>
      <c r="VNX42" s="213"/>
      <c r="VNY42" s="213"/>
      <c r="VNZ42" s="213"/>
      <c r="VOA42" s="213"/>
      <c r="VOB42" s="213"/>
      <c r="VOC42" s="213"/>
      <c r="VOD42" s="213"/>
      <c r="VOE42" s="213"/>
      <c r="VOF42" s="213"/>
      <c r="VOG42" s="213"/>
      <c r="VOH42" s="213"/>
      <c r="VOI42" s="213"/>
      <c r="VOJ42" s="213"/>
      <c r="VOK42" s="213"/>
      <c r="VOL42" s="213"/>
      <c r="VOM42" s="213"/>
      <c r="VON42" s="213"/>
      <c r="VOO42" s="213"/>
      <c r="VOP42" s="213"/>
      <c r="VOQ42" s="213"/>
      <c r="VOR42" s="213"/>
      <c r="VOS42" s="213"/>
      <c r="VOT42" s="213"/>
      <c r="VOU42" s="213"/>
      <c r="VOV42" s="213"/>
      <c r="VOW42" s="213"/>
      <c r="VOX42" s="213"/>
      <c r="VOY42" s="213"/>
      <c r="VOZ42" s="213"/>
      <c r="VPA42" s="213"/>
      <c r="VPB42" s="213"/>
      <c r="VPC42" s="213"/>
      <c r="VPD42" s="213"/>
      <c r="VPE42" s="213"/>
      <c r="VPF42" s="213"/>
      <c r="VPG42" s="213"/>
      <c r="VPH42" s="213"/>
      <c r="VPI42" s="213"/>
      <c r="VPJ42" s="213"/>
      <c r="VPK42" s="213"/>
      <c r="VPL42" s="213"/>
      <c r="VPM42" s="213"/>
      <c r="VPN42" s="213"/>
      <c r="VPO42" s="213"/>
      <c r="VPP42" s="213"/>
      <c r="VPQ42" s="213"/>
      <c r="VPR42" s="213"/>
      <c r="VPS42" s="213"/>
      <c r="VPT42" s="213"/>
      <c r="VPU42" s="213"/>
      <c r="VPV42" s="213"/>
      <c r="VPW42" s="213"/>
      <c r="VPX42" s="213"/>
      <c r="VPY42" s="213"/>
      <c r="VPZ42" s="213"/>
      <c r="VQA42" s="213"/>
      <c r="VQB42" s="213"/>
      <c r="VQC42" s="213"/>
      <c r="VQD42" s="213"/>
      <c r="VQE42" s="213"/>
      <c r="VQF42" s="213"/>
      <c r="VQG42" s="213"/>
      <c r="VQH42" s="213"/>
      <c r="VQI42" s="213"/>
      <c r="VQJ42" s="213"/>
      <c r="VQK42" s="213"/>
      <c r="VQL42" s="213"/>
      <c r="VQM42" s="213"/>
      <c r="VQN42" s="213"/>
      <c r="VQO42" s="213"/>
      <c r="VQP42" s="213"/>
      <c r="VQQ42" s="213"/>
      <c r="VQR42" s="213"/>
      <c r="VQS42" s="213"/>
      <c r="VQT42" s="213"/>
      <c r="VQU42" s="213"/>
      <c r="VQV42" s="213"/>
      <c r="VQW42" s="213"/>
      <c r="VQX42" s="213"/>
      <c r="VQY42" s="213"/>
      <c r="VQZ42" s="213"/>
      <c r="VRA42" s="213"/>
      <c r="VRB42" s="213"/>
      <c r="VRC42" s="213"/>
      <c r="VRD42" s="213"/>
      <c r="VRE42" s="213"/>
      <c r="VRF42" s="213"/>
      <c r="VRG42" s="213"/>
      <c r="VRH42" s="213"/>
      <c r="VRI42" s="213"/>
      <c r="VRJ42" s="213"/>
      <c r="VRK42" s="213"/>
      <c r="VRL42" s="213"/>
      <c r="VRM42" s="213"/>
      <c r="VRN42" s="213"/>
      <c r="VRO42" s="213"/>
      <c r="VRP42" s="213"/>
      <c r="VRQ42" s="213"/>
      <c r="VRR42" s="213"/>
      <c r="VRS42" s="213"/>
      <c r="VRT42" s="213"/>
      <c r="VRU42" s="213"/>
      <c r="VRV42" s="213"/>
      <c r="VRW42" s="213"/>
      <c r="VRX42" s="213"/>
      <c r="VRY42" s="213"/>
      <c r="VRZ42" s="213"/>
      <c r="VSA42" s="213"/>
      <c r="VSB42" s="213"/>
      <c r="VSC42" s="213"/>
      <c r="VSD42" s="213"/>
      <c r="VSE42" s="213"/>
      <c r="VSF42" s="213"/>
      <c r="VSG42" s="213"/>
      <c r="VSH42" s="213"/>
      <c r="VSI42" s="213"/>
      <c r="VSJ42" s="213"/>
      <c r="VSK42" s="213"/>
      <c r="VSL42" s="213"/>
      <c r="VSM42" s="213"/>
      <c r="VSN42" s="213"/>
      <c r="VSO42" s="213"/>
      <c r="VSP42" s="213"/>
      <c r="VSQ42" s="213"/>
      <c r="VSR42" s="213"/>
      <c r="VSS42" s="213"/>
      <c r="VST42" s="213"/>
      <c r="VSU42" s="213"/>
      <c r="VSV42" s="213"/>
      <c r="VSW42" s="213"/>
      <c r="VSX42" s="213"/>
      <c r="VSY42" s="213"/>
      <c r="VSZ42" s="213"/>
      <c r="VTA42" s="213"/>
      <c r="VTB42" s="213"/>
      <c r="VTC42" s="213"/>
      <c r="VTD42" s="213"/>
      <c r="VTE42" s="213"/>
      <c r="VTF42" s="213"/>
      <c r="VTG42" s="213"/>
      <c r="VTH42" s="213"/>
      <c r="VTI42" s="213"/>
      <c r="VTJ42" s="213"/>
      <c r="VTK42" s="213"/>
      <c r="VTL42" s="213"/>
      <c r="VTM42" s="213"/>
      <c r="VTN42" s="213"/>
      <c r="VTO42" s="213"/>
      <c r="VTP42" s="213"/>
      <c r="VTQ42" s="213"/>
      <c r="VTR42" s="213"/>
      <c r="VTS42" s="213"/>
      <c r="VTT42" s="213"/>
      <c r="VTU42" s="213"/>
      <c r="VTV42" s="213"/>
      <c r="VTW42" s="213"/>
      <c r="VTX42" s="213"/>
      <c r="VTY42" s="213"/>
      <c r="VTZ42" s="213"/>
      <c r="VUA42" s="213"/>
      <c r="VUB42" s="213"/>
      <c r="VUC42" s="213"/>
      <c r="VUD42" s="213"/>
      <c r="VUE42" s="213"/>
      <c r="VUF42" s="213"/>
      <c r="VUG42" s="213"/>
      <c r="VUH42" s="213"/>
      <c r="VUI42" s="213"/>
      <c r="VUJ42" s="213"/>
      <c r="VUK42" s="213"/>
      <c r="VUL42" s="213"/>
      <c r="VUM42" s="213"/>
      <c r="VUN42" s="213"/>
      <c r="VUO42" s="213"/>
      <c r="VUP42" s="213"/>
      <c r="VUQ42" s="213"/>
      <c r="VUR42" s="213"/>
      <c r="VUS42" s="213"/>
      <c r="VUT42" s="213"/>
      <c r="VUU42" s="213"/>
      <c r="VUV42" s="213"/>
      <c r="VUW42" s="213"/>
      <c r="VUX42" s="213"/>
      <c r="VUY42" s="213"/>
      <c r="VUZ42" s="213"/>
      <c r="VVA42" s="213"/>
      <c r="VVB42" s="213"/>
      <c r="VVC42" s="213"/>
      <c r="VVD42" s="213"/>
      <c r="VVE42" s="213"/>
      <c r="VVF42" s="213"/>
      <c r="VVG42" s="213"/>
      <c r="VVH42" s="213"/>
      <c r="VVI42" s="213"/>
      <c r="VVJ42" s="213"/>
      <c r="VVK42" s="213"/>
      <c r="VVL42" s="213"/>
      <c r="VVM42" s="213"/>
      <c r="VVN42" s="213"/>
      <c r="VVO42" s="213"/>
      <c r="VVP42" s="213"/>
      <c r="VVQ42" s="213"/>
      <c r="VVR42" s="213"/>
      <c r="VVS42" s="213"/>
      <c r="VVT42" s="213"/>
      <c r="VVU42" s="213"/>
      <c r="VVV42" s="213"/>
      <c r="VVW42" s="213"/>
      <c r="VVX42" s="213"/>
      <c r="VVY42" s="213"/>
      <c r="VVZ42" s="213"/>
      <c r="VWA42" s="213"/>
      <c r="VWB42" s="213"/>
      <c r="VWC42" s="213"/>
      <c r="VWD42" s="213"/>
      <c r="VWE42" s="213"/>
      <c r="VWF42" s="213"/>
      <c r="VWG42" s="213"/>
      <c r="VWH42" s="213"/>
      <c r="VWI42" s="213"/>
      <c r="VWJ42" s="213"/>
      <c r="VWK42" s="213"/>
      <c r="VWL42" s="213"/>
      <c r="VWM42" s="213"/>
      <c r="VWN42" s="213"/>
      <c r="VWO42" s="213"/>
      <c r="VWP42" s="213"/>
      <c r="VWQ42" s="213"/>
      <c r="VWR42" s="213"/>
      <c r="VWS42" s="213"/>
      <c r="VWT42" s="213"/>
      <c r="VWU42" s="213"/>
      <c r="VWV42" s="213"/>
      <c r="VWW42" s="213"/>
      <c r="VWX42" s="213"/>
      <c r="VWY42" s="213"/>
      <c r="VWZ42" s="213"/>
      <c r="VXA42" s="213"/>
      <c r="VXB42" s="213"/>
      <c r="VXC42" s="213"/>
      <c r="VXD42" s="213"/>
      <c r="VXE42" s="213"/>
      <c r="VXF42" s="213"/>
      <c r="VXG42" s="213"/>
      <c r="VXH42" s="213"/>
      <c r="VXI42" s="213"/>
      <c r="VXJ42" s="213"/>
      <c r="VXK42" s="213"/>
      <c r="VXL42" s="213"/>
      <c r="VXM42" s="213"/>
      <c r="VXN42" s="213"/>
      <c r="VXO42" s="213"/>
      <c r="VXP42" s="213"/>
      <c r="VXQ42" s="213"/>
      <c r="VXR42" s="213"/>
      <c r="VXS42" s="213"/>
      <c r="VXT42" s="213"/>
      <c r="VXU42" s="213"/>
      <c r="VXV42" s="213"/>
      <c r="VXW42" s="213"/>
      <c r="VXX42" s="213"/>
      <c r="VXY42" s="213"/>
      <c r="VXZ42" s="213"/>
      <c r="VYA42" s="213"/>
      <c r="VYB42" s="213"/>
      <c r="VYC42" s="213"/>
      <c r="VYD42" s="213"/>
      <c r="VYE42" s="213"/>
      <c r="VYF42" s="213"/>
      <c r="VYG42" s="213"/>
      <c r="VYH42" s="213"/>
      <c r="VYI42" s="213"/>
      <c r="VYJ42" s="213"/>
      <c r="VYK42" s="213"/>
      <c r="VYL42" s="213"/>
      <c r="VYM42" s="213"/>
      <c r="VYN42" s="213"/>
      <c r="VYO42" s="213"/>
      <c r="VYP42" s="213"/>
      <c r="VYQ42" s="213"/>
      <c r="VYR42" s="213"/>
      <c r="VYS42" s="213"/>
      <c r="VYT42" s="213"/>
      <c r="VYU42" s="213"/>
      <c r="VYV42" s="213"/>
      <c r="VYW42" s="213"/>
      <c r="VYX42" s="213"/>
      <c r="VYY42" s="213"/>
      <c r="VYZ42" s="213"/>
      <c r="VZA42" s="213"/>
      <c r="VZB42" s="213"/>
      <c r="VZC42" s="213"/>
      <c r="VZD42" s="213"/>
      <c r="VZE42" s="213"/>
      <c r="VZF42" s="213"/>
      <c r="VZG42" s="213"/>
      <c r="VZH42" s="213"/>
      <c r="VZI42" s="213"/>
      <c r="VZJ42" s="213"/>
      <c r="VZK42" s="213"/>
      <c r="VZL42" s="213"/>
      <c r="VZM42" s="213"/>
      <c r="VZN42" s="213"/>
      <c r="VZO42" s="213"/>
      <c r="VZP42" s="213"/>
      <c r="VZQ42" s="213"/>
      <c r="VZR42" s="213"/>
      <c r="VZS42" s="213"/>
      <c r="VZT42" s="213"/>
      <c r="VZU42" s="213"/>
      <c r="VZV42" s="213"/>
      <c r="VZW42" s="213"/>
      <c r="VZX42" s="213"/>
      <c r="VZY42" s="213"/>
      <c r="VZZ42" s="213"/>
      <c r="WAA42" s="213"/>
      <c r="WAB42" s="213"/>
      <c r="WAC42" s="213"/>
      <c r="WAD42" s="213"/>
      <c r="WAE42" s="213"/>
      <c r="WAF42" s="213"/>
      <c r="WAG42" s="213"/>
      <c r="WAH42" s="213"/>
      <c r="WAI42" s="213"/>
      <c r="WAJ42" s="213"/>
      <c r="WAK42" s="213"/>
      <c r="WAL42" s="213"/>
      <c r="WAM42" s="213"/>
      <c r="WAN42" s="213"/>
      <c r="WAO42" s="213"/>
      <c r="WAP42" s="213"/>
      <c r="WAQ42" s="213"/>
      <c r="WAR42" s="213"/>
      <c r="WAS42" s="213"/>
      <c r="WAT42" s="213"/>
      <c r="WAU42" s="213"/>
      <c r="WAV42" s="213"/>
      <c r="WAW42" s="213"/>
      <c r="WAX42" s="213"/>
      <c r="WAY42" s="213"/>
      <c r="WAZ42" s="213"/>
      <c r="WBA42" s="213"/>
      <c r="WBB42" s="213"/>
      <c r="WBC42" s="213"/>
      <c r="WBD42" s="213"/>
      <c r="WBE42" s="213"/>
      <c r="WBF42" s="213"/>
      <c r="WBG42" s="213"/>
      <c r="WBH42" s="213"/>
      <c r="WBI42" s="213"/>
      <c r="WBJ42" s="213"/>
      <c r="WBK42" s="213"/>
      <c r="WBL42" s="213"/>
      <c r="WBM42" s="213"/>
      <c r="WBN42" s="213"/>
      <c r="WBO42" s="213"/>
      <c r="WBP42" s="213"/>
      <c r="WBQ42" s="213"/>
      <c r="WBR42" s="213"/>
      <c r="WBS42" s="213"/>
      <c r="WBT42" s="213"/>
      <c r="WBU42" s="213"/>
      <c r="WBV42" s="213"/>
      <c r="WBW42" s="213"/>
      <c r="WBX42" s="213"/>
      <c r="WBY42" s="213"/>
      <c r="WBZ42" s="213"/>
      <c r="WCA42" s="213"/>
      <c r="WCB42" s="213"/>
      <c r="WCC42" s="213"/>
      <c r="WCD42" s="213"/>
      <c r="WCE42" s="213"/>
      <c r="WCF42" s="213"/>
      <c r="WCG42" s="213"/>
      <c r="WCH42" s="213"/>
      <c r="WCI42" s="213"/>
      <c r="WCJ42" s="213"/>
      <c r="WCK42" s="213"/>
      <c r="WCL42" s="213"/>
      <c r="WCM42" s="213"/>
      <c r="WCN42" s="213"/>
      <c r="WCO42" s="213"/>
      <c r="WCP42" s="213"/>
      <c r="WCQ42" s="213"/>
      <c r="WCR42" s="213"/>
      <c r="WCS42" s="213"/>
      <c r="WCT42" s="213"/>
      <c r="WCU42" s="213"/>
      <c r="WCV42" s="213"/>
      <c r="WCW42" s="213"/>
      <c r="WCX42" s="213"/>
      <c r="WCY42" s="213"/>
      <c r="WCZ42" s="213"/>
      <c r="WDA42" s="213"/>
      <c r="WDB42" s="213"/>
      <c r="WDC42" s="213"/>
      <c r="WDD42" s="213"/>
      <c r="WDE42" s="213"/>
      <c r="WDF42" s="213"/>
      <c r="WDG42" s="213"/>
      <c r="WDH42" s="213"/>
      <c r="WDI42" s="213"/>
      <c r="WDJ42" s="213"/>
      <c r="WDK42" s="213"/>
      <c r="WDL42" s="213"/>
      <c r="WDM42" s="213"/>
      <c r="WDN42" s="213"/>
      <c r="WDO42" s="213"/>
      <c r="WDP42" s="213"/>
      <c r="WDQ42" s="213"/>
      <c r="WDR42" s="213"/>
      <c r="WDS42" s="213"/>
      <c r="WDT42" s="213"/>
      <c r="WDU42" s="213"/>
      <c r="WDV42" s="213"/>
      <c r="WDW42" s="213"/>
      <c r="WDX42" s="213"/>
      <c r="WDY42" s="213"/>
      <c r="WDZ42" s="213"/>
      <c r="WEA42" s="213"/>
      <c r="WEB42" s="213"/>
      <c r="WEC42" s="213"/>
      <c r="WED42" s="213"/>
      <c r="WEE42" s="213"/>
      <c r="WEF42" s="213"/>
      <c r="WEG42" s="213"/>
      <c r="WEH42" s="213"/>
      <c r="WEI42" s="213"/>
      <c r="WEJ42" s="213"/>
      <c r="WEK42" s="213"/>
      <c r="WEL42" s="213"/>
      <c r="WEM42" s="213"/>
      <c r="WEN42" s="213"/>
      <c r="WEO42" s="213"/>
      <c r="WEP42" s="213"/>
      <c r="WEQ42" s="213"/>
      <c r="WER42" s="213"/>
      <c r="WES42" s="213"/>
      <c r="WET42" s="213"/>
      <c r="WEU42" s="213"/>
      <c r="WEV42" s="213"/>
      <c r="WEW42" s="213"/>
      <c r="WEX42" s="213"/>
      <c r="WEY42" s="213"/>
      <c r="WEZ42" s="213"/>
      <c r="WFA42" s="213"/>
      <c r="WFB42" s="213"/>
      <c r="WFC42" s="213"/>
      <c r="WFD42" s="213"/>
      <c r="WFE42" s="213"/>
      <c r="WFF42" s="213"/>
      <c r="WFG42" s="213"/>
      <c r="WFH42" s="213"/>
      <c r="WFI42" s="213"/>
      <c r="WFJ42" s="213"/>
      <c r="WFK42" s="213"/>
      <c r="WFL42" s="213"/>
      <c r="WFM42" s="213"/>
      <c r="WFN42" s="213"/>
      <c r="WFO42" s="213"/>
      <c r="WFP42" s="213"/>
      <c r="WFQ42" s="213"/>
      <c r="WFR42" s="213"/>
      <c r="WFS42" s="213"/>
      <c r="WFT42" s="213"/>
      <c r="WFU42" s="213"/>
      <c r="WFV42" s="213"/>
      <c r="WFW42" s="213"/>
      <c r="WFX42" s="213"/>
      <c r="WFY42" s="213"/>
      <c r="WFZ42" s="213"/>
      <c r="WGA42" s="213"/>
      <c r="WGB42" s="213"/>
      <c r="WGC42" s="213"/>
      <c r="WGD42" s="213"/>
      <c r="WGE42" s="213"/>
      <c r="WGF42" s="213"/>
      <c r="WGG42" s="213"/>
      <c r="WGH42" s="213"/>
      <c r="WGI42" s="213"/>
      <c r="WGJ42" s="213"/>
      <c r="WGK42" s="213"/>
      <c r="WGL42" s="213"/>
      <c r="WGM42" s="213"/>
      <c r="WGN42" s="213"/>
      <c r="WGO42" s="213"/>
      <c r="WGP42" s="213"/>
      <c r="WGQ42" s="213"/>
      <c r="WGR42" s="213"/>
      <c r="WGS42" s="213"/>
      <c r="WGT42" s="213"/>
      <c r="WGU42" s="213"/>
      <c r="WGV42" s="213"/>
      <c r="WGW42" s="213"/>
      <c r="WGX42" s="213"/>
      <c r="WGY42" s="213"/>
      <c r="WGZ42" s="213"/>
      <c r="WHA42" s="213"/>
      <c r="WHB42" s="213"/>
      <c r="WHC42" s="213"/>
      <c r="WHD42" s="213"/>
      <c r="WHE42" s="213"/>
      <c r="WHF42" s="213"/>
      <c r="WHG42" s="213"/>
      <c r="WHH42" s="213"/>
      <c r="WHI42" s="213"/>
      <c r="WHJ42" s="213"/>
      <c r="WHK42" s="213"/>
      <c r="WHL42" s="213"/>
      <c r="WHM42" s="213"/>
      <c r="WHN42" s="213"/>
      <c r="WHO42" s="213"/>
      <c r="WHP42" s="213"/>
      <c r="WHQ42" s="213"/>
      <c r="WHR42" s="213"/>
      <c r="WHS42" s="213"/>
      <c r="WHT42" s="213"/>
      <c r="WHU42" s="213"/>
      <c r="WHV42" s="213"/>
      <c r="WHW42" s="213"/>
      <c r="WHX42" s="213"/>
      <c r="WHY42" s="213"/>
      <c r="WHZ42" s="213"/>
      <c r="WIA42" s="213"/>
      <c r="WIB42" s="213"/>
      <c r="WIC42" s="213"/>
      <c r="WID42" s="213"/>
      <c r="WIE42" s="213"/>
      <c r="WIF42" s="213"/>
      <c r="WIG42" s="213"/>
      <c r="WIH42" s="213"/>
      <c r="WII42" s="213"/>
      <c r="WIJ42" s="213"/>
      <c r="WIK42" s="213"/>
      <c r="WIL42" s="213"/>
      <c r="WIM42" s="213"/>
      <c r="WIN42" s="213"/>
      <c r="WIO42" s="213"/>
      <c r="WIP42" s="213"/>
      <c r="WIQ42" s="213"/>
      <c r="WIR42" s="213"/>
      <c r="WIS42" s="213"/>
      <c r="WIT42" s="213"/>
      <c r="WIU42" s="213"/>
      <c r="WIV42" s="213"/>
      <c r="WIW42" s="213"/>
      <c r="WIX42" s="213"/>
      <c r="WIY42" s="213"/>
      <c r="WIZ42" s="213"/>
      <c r="WJA42" s="213"/>
      <c r="WJB42" s="213"/>
      <c r="WJC42" s="213"/>
      <c r="WJD42" s="213"/>
      <c r="WJE42" s="213"/>
      <c r="WJF42" s="213"/>
      <c r="WJG42" s="213"/>
      <c r="WJH42" s="213"/>
      <c r="WJI42" s="213"/>
      <c r="WJJ42" s="213"/>
      <c r="WJK42" s="213"/>
      <c r="WJL42" s="213"/>
      <c r="WJM42" s="213"/>
      <c r="WJN42" s="213"/>
      <c r="WJO42" s="213"/>
      <c r="WJP42" s="213"/>
      <c r="WJQ42" s="213"/>
      <c r="WJR42" s="213"/>
      <c r="WJS42" s="213"/>
      <c r="WJT42" s="213"/>
      <c r="WJU42" s="213"/>
      <c r="WJV42" s="213"/>
      <c r="WJW42" s="213"/>
      <c r="WJX42" s="213"/>
      <c r="WJY42" s="213"/>
      <c r="WJZ42" s="213"/>
      <c r="WKA42" s="213"/>
      <c r="WKB42" s="213"/>
      <c r="WKC42" s="213"/>
      <c r="WKD42" s="213"/>
      <c r="WKE42" s="213"/>
      <c r="WKF42" s="213"/>
      <c r="WKG42" s="213"/>
      <c r="WKH42" s="213"/>
      <c r="WKI42" s="213"/>
      <c r="WKJ42" s="213"/>
      <c r="WKK42" s="213"/>
      <c r="WKL42" s="213"/>
      <c r="WKM42" s="213"/>
      <c r="WKN42" s="213"/>
      <c r="WKO42" s="213"/>
      <c r="WKP42" s="213"/>
      <c r="WKQ42" s="213"/>
      <c r="WKR42" s="213"/>
      <c r="WKS42" s="213"/>
      <c r="WKT42" s="213"/>
      <c r="WKU42" s="213"/>
      <c r="WKV42" s="213"/>
      <c r="WKW42" s="213"/>
      <c r="WKX42" s="213"/>
      <c r="WKY42" s="213"/>
      <c r="WKZ42" s="213"/>
      <c r="WLA42" s="213"/>
      <c r="WLB42" s="213"/>
      <c r="WLC42" s="213"/>
      <c r="WLD42" s="213"/>
      <c r="WLE42" s="213"/>
      <c r="WLF42" s="213"/>
      <c r="WLG42" s="213"/>
      <c r="WLH42" s="213"/>
      <c r="WLI42" s="213"/>
      <c r="WLJ42" s="213"/>
      <c r="WLK42" s="213"/>
      <c r="WLL42" s="213"/>
      <c r="WLM42" s="213"/>
      <c r="WLN42" s="213"/>
      <c r="WLO42" s="213"/>
      <c r="WLP42" s="213"/>
      <c r="WLQ42" s="213"/>
      <c r="WLR42" s="213"/>
      <c r="WLS42" s="213"/>
      <c r="WLT42" s="213"/>
      <c r="WLU42" s="213"/>
      <c r="WLV42" s="213"/>
      <c r="WLW42" s="213"/>
      <c r="WLX42" s="213"/>
      <c r="WLY42" s="213"/>
      <c r="WLZ42" s="213"/>
      <c r="WMA42" s="213"/>
      <c r="WMB42" s="213"/>
      <c r="WMC42" s="213"/>
      <c r="WMD42" s="213"/>
      <c r="WME42" s="213"/>
      <c r="WMF42" s="213"/>
      <c r="WMG42" s="213"/>
      <c r="WMH42" s="213"/>
      <c r="WMI42" s="213"/>
      <c r="WMJ42" s="213"/>
      <c r="WMK42" s="213"/>
      <c r="WML42" s="213"/>
      <c r="WMM42" s="213"/>
      <c r="WMN42" s="213"/>
      <c r="WMO42" s="213"/>
      <c r="WMP42" s="213"/>
      <c r="WMQ42" s="213"/>
      <c r="WMR42" s="213"/>
      <c r="WMS42" s="213"/>
      <c r="WMT42" s="213"/>
      <c r="WMU42" s="213"/>
      <c r="WMV42" s="213"/>
      <c r="WMW42" s="213"/>
      <c r="WMX42" s="213"/>
      <c r="WMY42" s="213"/>
      <c r="WMZ42" s="213"/>
      <c r="WNA42" s="213"/>
      <c r="WNB42" s="213"/>
      <c r="WNC42" s="213"/>
      <c r="WND42" s="213"/>
      <c r="WNE42" s="213"/>
      <c r="WNF42" s="213"/>
      <c r="WNG42" s="213"/>
      <c r="WNH42" s="213"/>
      <c r="WNI42" s="213"/>
      <c r="WNJ42" s="213"/>
      <c r="WNK42" s="213"/>
      <c r="WNL42" s="213"/>
      <c r="WNM42" s="213"/>
      <c r="WNN42" s="213"/>
      <c r="WNO42" s="213"/>
      <c r="WNP42" s="213"/>
      <c r="WNQ42" s="213"/>
      <c r="WNR42" s="213"/>
      <c r="WNS42" s="213"/>
      <c r="WNT42" s="213"/>
      <c r="WNU42" s="213"/>
      <c r="WNV42" s="213"/>
      <c r="WNW42" s="213"/>
      <c r="WNX42" s="213"/>
      <c r="WNY42" s="213"/>
      <c r="WNZ42" s="213"/>
      <c r="WOA42" s="213"/>
      <c r="WOB42" s="213"/>
      <c r="WOC42" s="213"/>
      <c r="WOD42" s="213"/>
      <c r="WOE42" s="213"/>
      <c r="WOF42" s="213"/>
      <c r="WOG42" s="213"/>
      <c r="WOH42" s="213"/>
      <c r="WOI42" s="213"/>
      <c r="WOJ42" s="213"/>
      <c r="WOK42" s="213"/>
      <c r="WOL42" s="213"/>
      <c r="WOM42" s="213"/>
      <c r="WON42" s="213"/>
      <c r="WOO42" s="213"/>
      <c r="WOP42" s="213"/>
      <c r="WOQ42" s="213"/>
      <c r="WOR42" s="213"/>
      <c r="WOS42" s="213"/>
      <c r="WOT42" s="213"/>
      <c r="WOU42" s="213"/>
      <c r="WOV42" s="213"/>
      <c r="WOW42" s="213"/>
      <c r="WOX42" s="213"/>
      <c r="WOY42" s="213"/>
      <c r="WOZ42" s="213"/>
      <c r="WPA42" s="213"/>
      <c r="WPB42" s="213"/>
      <c r="WPC42" s="213"/>
      <c r="WPD42" s="213"/>
      <c r="WPE42" s="213"/>
      <c r="WPF42" s="213"/>
      <c r="WPG42" s="213"/>
      <c r="WPH42" s="213"/>
      <c r="WPI42" s="213"/>
      <c r="WPJ42" s="213"/>
      <c r="WPK42" s="213"/>
      <c r="WPL42" s="213"/>
      <c r="WPM42" s="213"/>
      <c r="WPN42" s="213"/>
      <c r="WPO42" s="213"/>
      <c r="WPP42" s="213"/>
      <c r="WPQ42" s="213"/>
      <c r="WPR42" s="213"/>
      <c r="WPS42" s="213"/>
      <c r="WPT42" s="213"/>
      <c r="WPU42" s="213"/>
      <c r="WPV42" s="213"/>
      <c r="WPW42" s="213"/>
      <c r="WPX42" s="213"/>
      <c r="WPY42" s="213"/>
      <c r="WPZ42" s="213"/>
      <c r="WQA42" s="213"/>
      <c r="WQB42" s="213"/>
      <c r="WQC42" s="213"/>
      <c r="WQD42" s="213"/>
      <c r="WQE42" s="213"/>
      <c r="WQF42" s="213"/>
      <c r="WQG42" s="213"/>
      <c r="WQH42" s="213"/>
      <c r="WQI42" s="213"/>
      <c r="WQJ42" s="213"/>
      <c r="WQK42" s="213"/>
      <c r="WQL42" s="213"/>
      <c r="WQM42" s="213"/>
      <c r="WQN42" s="213"/>
      <c r="WQO42" s="213"/>
      <c r="WQP42" s="213"/>
      <c r="WQQ42" s="213"/>
      <c r="WQR42" s="213"/>
      <c r="WQS42" s="213"/>
      <c r="WQT42" s="213"/>
      <c r="WQU42" s="213"/>
      <c r="WQV42" s="213"/>
      <c r="WQW42" s="213"/>
      <c r="WQX42" s="213"/>
      <c r="WQY42" s="213"/>
      <c r="WQZ42" s="213"/>
      <c r="WRA42" s="213"/>
      <c r="WRB42" s="213"/>
      <c r="WRC42" s="213"/>
      <c r="WRD42" s="213"/>
      <c r="WRE42" s="213"/>
      <c r="WRF42" s="213"/>
      <c r="WRG42" s="213"/>
      <c r="WRH42" s="213"/>
      <c r="WRI42" s="213"/>
      <c r="WRJ42" s="213"/>
      <c r="WRK42" s="213"/>
      <c r="WRL42" s="213"/>
      <c r="WRM42" s="213"/>
      <c r="WRN42" s="213"/>
      <c r="WRO42" s="213"/>
      <c r="WRP42" s="213"/>
      <c r="WRQ42" s="213"/>
      <c r="WRR42" s="213"/>
      <c r="WRS42" s="213"/>
      <c r="WRT42" s="213"/>
      <c r="WRU42" s="213"/>
      <c r="WRV42" s="213"/>
      <c r="WRW42" s="213"/>
      <c r="WRX42" s="213"/>
      <c r="WRY42" s="213"/>
      <c r="WRZ42" s="213"/>
      <c r="WSA42" s="213"/>
      <c r="WSB42" s="213"/>
      <c r="WSC42" s="213"/>
      <c r="WSD42" s="213"/>
      <c r="WSE42" s="213"/>
      <c r="WSF42" s="213"/>
      <c r="WSG42" s="213"/>
      <c r="WSH42" s="213"/>
      <c r="WSI42" s="213"/>
      <c r="WSJ42" s="213"/>
      <c r="WSK42" s="213"/>
      <c r="WSL42" s="213"/>
      <c r="WSM42" s="213"/>
      <c r="WSN42" s="213"/>
      <c r="WSO42" s="213"/>
      <c r="WSP42" s="213"/>
      <c r="WSQ42" s="213"/>
      <c r="WSR42" s="213"/>
      <c r="WSS42" s="213"/>
      <c r="WST42" s="213"/>
      <c r="WSU42" s="213"/>
      <c r="WSV42" s="213"/>
      <c r="WSW42" s="213"/>
      <c r="WSX42" s="213"/>
      <c r="WSY42" s="213"/>
      <c r="WSZ42" s="213"/>
      <c r="WTA42" s="213"/>
      <c r="WTB42" s="213"/>
      <c r="WTC42" s="213"/>
      <c r="WTD42" s="213"/>
      <c r="WTE42" s="213"/>
      <c r="WTF42" s="213"/>
      <c r="WTG42" s="213"/>
      <c r="WTH42" s="213"/>
      <c r="WTI42" s="213"/>
      <c r="WTJ42" s="213"/>
      <c r="WTK42" s="213"/>
      <c r="WTL42" s="213"/>
      <c r="WTM42" s="213"/>
      <c r="WTN42" s="213"/>
      <c r="WTO42" s="213"/>
      <c r="WTP42" s="213"/>
      <c r="WTQ42" s="213"/>
      <c r="WTR42" s="213"/>
      <c r="WTS42" s="213"/>
      <c r="WTT42" s="213"/>
      <c r="WTU42" s="213"/>
      <c r="WTV42" s="213"/>
      <c r="WTW42" s="213"/>
      <c r="WTX42" s="213"/>
      <c r="WTY42" s="213"/>
      <c r="WTZ42" s="213"/>
      <c r="WUA42" s="213"/>
      <c r="WUB42" s="213"/>
      <c r="WUC42" s="213"/>
      <c r="WUD42" s="213"/>
      <c r="WUE42" s="213"/>
      <c r="WUF42" s="213"/>
      <c r="WUG42" s="213"/>
      <c r="WUH42" s="213"/>
      <c r="WUI42" s="213"/>
      <c r="WUJ42" s="213"/>
      <c r="WUK42" s="213"/>
      <c r="WUL42" s="213"/>
      <c r="WUM42" s="213"/>
      <c r="WUN42" s="213"/>
      <c r="WUO42" s="213"/>
      <c r="WUP42" s="213"/>
      <c r="WUQ42" s="213"/>
      <c r="WUR42" s="213"/>
      <c r="WUS42" s="213"/>
      <c r="WUT42" s="213"/>
      <c r="WUU42" s="213"/>
      <c r="WUV42" s="213"/>
      <c r="WUW42" s="213"/>
      <c r="WUX42" s="213"/>
      <c r="WUY42" s="213"/>
      <c r="WUZ42" s="213"/>
      <c r="WVA42" s="213"/>
      <c r="WVB42" s="213"/>
      <c r="WVC42" s="213"/>
      <c r="WVD42" s="213"/>
      <c r="WVE42" s="213"/>
      <c r="WVF42" s="213"/>
      <c r="WVG42" s="213"/>
      <c r="WVH42" s="213"/>
      <c r="WVI42" s="213"/>
      <c r="WVJ42" s="213"/>
      <c r="WVK42" s="213"/>
      <c r="WVL42" s="213"/>
      <c r="WVM42" s="213"/>
      <c r="WVN42" s="213"/>
      <c r="WVO42" s="213"/>
      <c r="WVP42" s="213"/>
      <c r="WVQ42" s="213"/>
      <c r="WVR42" s="213"/>
      <c r="WVS42" s="213"/>
      <c r="WVT42" s="213"/>
      <c r="WVU42" s="213"/>
      <c r="WVV42" s="213"/>
      <c r="WVW42" s="213"/>
      <c r="WVX42" s="213"/>
      <c r="WVY42" s="213"/>
      <c r="WVZ42" s="213"/>
      <c r="WWA42" s="213"/>
      <c r="WWB42" s="213"/>
      <c r="WWC42" s="213"/>
      <c r="WWD42" s="213"/>
      <c r="WWE42" s="213"/>
      <c r="WWF42" s="213"/>
      <c r="WWG42" s="213"/>
      <c r="WWH42" s="213"/>
      <c r="WWI42" s="213"/>
      <c r="WWJ42" s="213"/>
      <c r="WWK42" s="213"/>
      <c r="WWL42" s="213"/>
      <c r="WWM42" s="213"/>
      <c r="WWN42" s="213"/>
      <c r="WWO42" s="213"/>
      <c r="WWP42" s="213"/>
      <c r="WWQ42" s="213"/>
      <c r="WWR42" s="213"/>
      <c r="WWS42" s="213"/>
      <c r="WWT42" s="213"/>
      <c r="WWU42" s="213"/>
      <c r="WWV42" s="213"/>
      <c r="WWW42" s="213"/>
      <c r="WWX42" s="213"/>
      <c r="WWY42" s="213"/>
      <c r="WWZ42" s="213"/>
      <c r="WXA42" s="213"/>
      <c r="WXB42" s="213"/>
      <c r="WXC42" s="213"/>
      <c r="WXD42" s="213"/>
      <c r="WXE42" s="213"/>
      <c r="WXF42" s="213"/>
      <c r="WXG42" s="213"/>
      <c r="WXH42" s="213"/>
      <c r="WXI42" s="213"/>
      <c r="WXJ42" s="213"/>
      <c r="WXK42" s="213"/>
      <c r="WXL42" s="213"/>
      <c r="WXM42" s="213"/>
      <c r="WXN42" s="213"/>
      <c r="WXO42" s="213"/>
      <c r="WXP42" s="213"/>
      <c r="WXQ42" s="213"/>
      <c r="WXR42" s="213"/>
      <c r="WXS42" s="213"/>
      <c r="WXT42" s="213"/>
      <c r="WXU42" s="213"/>
      <c r="WXV42" s="213"/>
      <c r="WXW42" s="213"/>
      <c r="WXX42" s="213"/>
      <c r="WXY42" s="213"/>
      <c r="WXZ42" s="213"/>
      <c r="WYA42" s="213"/>
      <c r="WYB42" s="213"/>
      <c r="WYC42" s="213"/>
      <c r="WYD42" s="213"/>
      <c r="WYE42" s="213"/>
      <c r="WYF42" s="213"/>
      <c r="WYG42" s="213"/>
      <c r="WYH42" s="213"/>
      <c r="WYI42" s="213"/>
      <c r="WYJ42" s="213"/>
      <c r="WYK42" s="213"/>
      <c r="WYL42" s="213"/>
      <c r="WYM42" s="213"/>
      <c r="WYN42" s="213"/>
      <c r="WYO42" s="213"/>
      <c r="WYP42" s="213"/>
      <c r="WYQ42" s="213"/>
      <c r="WYR42" s="213"/>
      <c r="WYS42" s="213"/>
      <c r="WYT42" s="213"/>
      <c r="WYU42" s="213"/>
      <c r="WYV42" s="213"/>
      <c r="WYW42" s="213"/>
      <c r="WYX42" s="213"/>
      <c r="WYY42" s="213"/>
      <c r="WYZ42" s="213"/>
      <c r="WZA42" s="213"/>
      <c r="WZB42" s="213"/>
      <c r="WZC42" s="213"/>
      <c r="WZD42" s="213"/>
      <c r="WZE42" s="213"/>
      <c r="WZF42" s="213"/>
      <c r="WZG42" s="213"/>
      <c r="WZH42" s="213"/>
      <c r="WZI42" s="213"/>
      <c r="WZJ42" s="213"/>
      <c r="WZK42" s="213"/>
      <c r="WZL42" s="213"/>
      <c r="WZM42" s="213"/>
      <c r="WZN42" s="213"/>
      <c r="WZO42" s="213"/>
      <c r="WZP42" s="213"/>
      <c r="WZQ42" s="213"/>
      <c r="WZR42" s="213"/>
      <c r="WZS42" s="213"/>
      <c r="WZT42" s="213"/>
      <c r="WZU42" s="213"/>
      <c r="WZV42" s="213"/>
      <c r="WZW42" s="213"/>
      <c r="WZX42" s="213"/>
      <c r="WZY42" s="213"/>
      <c r="WZZ42" s="213"/>
      <c r="XAA42" s="213"/>
      <c r="XAB42" s="213"/>
      <c r="XAC42" s="213"/>
      <c r="XAD42" s="213"/>
      <c r="XAE42" s="213"/>
      <c r="XAF42" s="213"/>
      <c r="XAG42" s="213"/>
      <c r="XAH42" s="213"/>
      <c r="XAI42" s="213"/>
      <c r="XAJ42" s="213"/>
      <c r="XAK42" s="213"/>
      <c r="XAL42" s="213"/>
      <c r="XAM42" s="213"/>
      <c r="XAN42" s="213"/>
      <c r="XAO42" s="213"/>
      <c r="XAP42" s="213"/>
      <c r="XAQ42" s="213"/>
      <c r="XAR42" s="213"/>
      <c r="XAS42" s="213"/>
      <c r="XAT42" s="213"/>
      <c r="XAU42" s="213"/>
      <c r="XAV42" s="213"/>
      <c r="XAW42" s="213"/>
      <c r="XAX42" s="213"/>
      <c r="XAY42" s="213"/>
      <c r="XAZ42" s="213"/>
      <c r="XBA42" s="213"/>
      <c r="XBB42" s="213"/>
      <c r="XBC42" s="213"/>
      <c r="XBD42" s="213"/>
      <c r="XBE42" s="213"/>
      <c r="XBF42" s="213"/>
      <c r="XBG42" s="213"/>
      <c r="XBH42" s="213"/>
      <c r="XBI42" s="213"/>
      <c r="XBJ42" s="213"/>
      <c r="XBK42" s="213"/>
      <c r="XBL42" s="213"/>
      <c r="XBM42" s="213"/>
      <c r="XBN42" s="213"/>
      <c r="XBO42" s="213"/>
      <c r="XBP42" s="213"/>
      <c r="XBQ42" s="213"/>
      <c r="XBR42" s="213"/>
      <c r="XBS42" s="213"/>
      <c r="XBT42" s="213"/>
      <c r="XBU42" s="213"/>
      <c r="XBV42" s="213"/>
      <c r="XBW42" s="213"/>
      <c r="XBX42" s="213"/>
      <c r="XBY42" s="213"/>
      <c r="XBZ42" s="213"/>
      <c r="XCA42" s="213"/>
      <c r="XCB42" s="213"/>
      <c r="XCC42" s="213"/>
      <c r="XCD42" s="213"/>
      <c r="XCE42" s="213"/>
      <c r="XCF42" s="213"/>
      <c r="XCG42" s="213"/>
      <c r="XCH42" s="213"/>
      <c r="XCI42" s="213"/>
      <c r="XCJ42" s="213"/>
      <c r="XCK42" s="213"/>
      <c r="XCL42" s="213"/>
      <c r="XCM42" s="213"/>
      <c r="XCN42" s="213"/>
      <c r="XCO42" s="213"/>
      <c r="XCP42" s="213"/>
      <c r="XCQ42" s="213"/>
      <c r="XCR42" s="213"/>
      <c r="XCS42" s="213"/>
      <c r="XCT42" s="213"/>
      <c r="XCU42" s="213"/>
      <c r="XCV42" s="213"/>
      <c r="XCW42" s="213"/>
      <c r="XCX42" s="213"/>
      <c r="XCY42" s="213"/>
      <c r="XCZ42" s="213"/>
      <c r="XDA42" s="213"/>
      <c r="XDB42" s="213"/>
      <c r="XDC42" s="213"/>
      <c r="XDD42" s="213"/>
      <c r="XDE42" s="213"/>
      <c r="XDF42" s="213"/>
      <c r="XDG42" s="213"/>
      <c r="XDH42" s="213"/>
      <c r="XDI42" s="213"/>
      <c r="XDJ42" s="213"/>
      <c r="XDK42" s="213"/>
      <c r="XDL42" s="213"/>
      <c r="XDM42" s="213"/>
      <c r="XDN42" s="213"/>
      <c r="XDO42" s="213"/>
      <c r="XDP42" s="213"/>
      <c r="XDQ42" s="213"/>
      <c r="XDR42" s="213"/>
      <c r="XDS42" s="213"/>
      <c r="XDT42" s="213"/>
      <c r="XDU42" s="213"/>
      <c r="XDV42" s="213"/>
      <c r="XDW42" s="213"/>
      <c r="XDX42" s="213"/>
      <c r="XDY42" s="213"/>
      <c r="XDZ42" s="213"/>
      <c r="XEA42" s="213"/>
      <c r="XEB42" s="213"/>
      <c r="XEC42" s="213"/>
      <c r="XED42" s="213"/>
      <c r="XEE42" s="213"/>
      <c r="XEF42" s="213"/>
      <c r="XEG42" s="213"/>
      <c r="XEH42" s="213"/>
      <c r="XEI42" s="213"/>
      <c r="XEJ42" s="213"/>
      <c r="XEK42" s="213"/>
      <c r="XEL42" s="213"/>
      <c r="XEM42" s="213"/>
      <c r="XEN42" s="213"/>
      <c r="XEO42" s="213"/>
      <c r="XEP42" s="213"/>
      <c r="XEQ42" s="213"/>
      <c r="XER42" s="213"/>
      <c r="XES42" s="213"/>
      <c r="XET42" s="213"/>
    </row>
    <row r="43" spans="1:16374" x14ac:dyDescent="0.2">
      <c r="A43" s="50"/>
      <c r="B43" s="32" t="s">
        <v>234</v>
      </c>
      <c r="C43" s="32"/>
      <c r="D43" s="32" t="s">
        <v>4</v>
      </c>
      <c r="E43" s="56" t="s">
        <v>233</v>
      </c>
      <c r="F43" s="245"/>
      <c r="G43" s="245"/>
      <c r="H43" s="245"/>
      <c r="I43" s="245"/>
      <c r="J43" s="245"/>
      <c r="K43" s="245" t="s">
        <v>91</v>
      </c>
      <c r="L43" s="183" t="s">
        <v>91</v>
      </c>
      <c r="M43" s="412" t="s">
        <v>91</v>
      </c>
      <c r="N43" s="412" t="s">
        <v>91</v>
      </c>
      <c r="O43" s="412" t="s">
        <v>91</v>
      </c>
      <c r="P43" s="288">
        <v>65.099999999999994</v>
      </c>
      <c r="Q43" s="369">
        <v>61</v>
      </c>
      <c r="R43" s="369">
        <v>63.7</v>
      </c>
    </row>
    <row r="44" spans="1:16374" ht="4.5" customHeight="1" x14ac:dyDescent="0.2">
      <c r="A44" s="50"/>
      <c r="B44" s="12"/>
      <c r="C44" s="12"/>
      <c r="D44" s="12"/>
      <c r="E44" s="13"/>
      <c r="F44" s="184"/>
      <c r="G44" s="184"/>
      <c r="H44" s="184"/>
      <c r="I44" s="184"/>
      <c r="J44" s="184"/>
      <c r="K44" s="184"/>
      <c r="L44" s="184"/>
      <c r="M44" s="184"/>
      <c r="N44" s="184"/>
      <c r="O44" s="185"/>
    </row>
    <row r="45" spans="1:16374" x14ac:dyDescent="0.2">
      <c r="A45" s="50"/>
      <c r="B45" s="208" t="s">
        <v>156</v>
      </c>
      <c r="C45" s="224"/>
      <c r="D45" s="224"/>
      <c r="E45" s="16"/>
      <c r="F45" s="17"/>
      <c r="G45" s="17"/>
      <c r="H45" s="17"/>
      <c r="I45" s="17"/>
      <c r="J45" s="17"/>
      <c r="K45" s="17"/>
      <c r="L45" s="115"/>
      <c r="M45" s="115"/>
      <c r="N45" s="115"/>
      <c r="O45" s="115"/>
      <c r="P45" s="115"/>
      <c r="Q45" s="115"/>
      <c r="R45" s="115"/>
    </row>
    <row r="46" spans="1:16374" x14ac:dyDescent="0.2">
      <c r="A46" s="50"/>
      <c r="B46" s="21" t="s">
        <v>341</v>
      </c>
      <c r="C46" s="21"/>
      <c r="D46" s="85" t="s">
        <v>58</v>
      </c>
      <c r="E46" s="22" t="s">
        <v>80</v>
      </c>
      <c r="F46" s="178">
        <v>119</v>
      </c>
      <c r="G46" s="178">
        <v>220</v>
      </c>
      <c r="H46" s="178">
        <v>245</v>
      </c>
      <c r="I46" s="178">
        <v>217</v>
      </c>
      <c r="J46" s="178">
        <v>177</v>
      </c>
      <c r="K46" s="96">
        <f t="shared" ref="K46:P46" si="0">K47+K48</f>
        <v>129</v>
      </c>
      <c r="L46" s="96">
        <f t="shared" si="0"/>
        <v>95</v>
      </c>
      <c r="M46" s="291">
        <f t="shared" si="0"/>
        <v>121</v>
      </c>
      <c r="N46" s="291">
        <f t="shared" si="0"/>
        <v>89</v>
      </c>
      <c r="O46" s="291">
        <f t="shared" si="0"/>
        <v>105</v>
      </c>
      <c r="P46" s="291">
        <f t="shared" si="0"/>
        <v>167</v>
      </c>
      <c r="Q46" s="291">
        <v>144</v>
      </c>
      <c r="R46" s="291">
        <v>98</v>
      </c>
    </row>
    <row r="47" spans="1:16374" x14ac:dyDescent="0.2">
      <c r="A47" s="50"/>
      <c r="B47" s="21" t="s">
        <v>340</v>
      </c>
      <c r="C47" s="21"/>
      <c r="D47" s="85" t="s">
        <v>58</v>
      </c>
      <c r="E47" s="22" t="s">
        <v>80</v>
      </c>
      <c r="F47" s="178">
        <v>94</v>
      </c>
      <c r="G47" s="178">
        <v>189</v>
      </c>
      <c r="H47" s="178">
        <v>221</v>
      </c>
      <c r="I47" s="178">
        <v>194</v>
      </c>
      <c r="J47" s="178">
        <v>151</v>
      </c>
      <c r="K47" s="178">
        <v>107</v>
      </c>
      <c r="L47" s="178">
        <v>75</v>
      </c>
      <c r="M47" s="196">
        <v>90</v>
      </c>
      <c r="N47" s="196">
        <v>65</v>
      </c>
      <c r="O47" s="413">
        <v>72</v>
      </c>
      <c r="P47" s="291">
        <v>133</v>
      </c>
      <c r="Q47" s="291">
        <v>123</v>
      </c>
      <c r="R47" s="291">
        <v>74</v>
      </c>
    </row>
    <row r="48" spans="1:16374" x14ac:dyDescent="0.2">
      <c r="A48" s="50"/>
      <c r="B48" s="21" t="s">
        <v>342</v>
      </c>
      <c r="C48" s="21"/>
      <c r="D48" s="85" t="s">
        <v>58</v>
      </c>
      <c r="E48" s="22" t="s">
        <v>80</v>
      </c>
      <c r="F48" s="178">
        <v>25</v>
      </c>
      <c r="G48" s="178">
        <v>31</v>
      </c>
      <c r="H48" s="178">
        <v>24</v>
      </c>
      <c r="I48" s="178">
        <v>23</v>
      </c>
      <c r="J48" s="178">
        <v>26</v>
      </c>
      <c r="K48" s="178">
        <v>22</v>
      </c>
      <c r="L48" s="178">
        <v>20</v>
      </c>
      <c r="M48" s="196">
        <v>31</v>
      </c>
      <c r="N48" s="196">
        <v>24</v>
      </c>
      <c r="O48" s="413">
        <v>33</v>
      </c>
      <c r="P48" s="291">
        <v>34</v>
      </c>
      <c r="Q48" s="291">
        <v>21</v>
      </c>
      <c r="R48" s="291">
        <v>24</v>
      </c>
    </row>
    <row r="49" spans="1:18" x14ac:dyDescent="0.2">
      <c r="A49" s="50"/>
      <c r="B49" s="21" t="s">
        <v>153</v>
      </c>
      <c r="C49" s="21"/>
      <c r="D49" s="85" t="s">
        <v>58</v>
      </c>
      <c r="E49" s="22" t="s">
        <v>80</v>
      </c>
      <c r="F49" s="178"/>
      <c r="G49" s="178"/>
      <c r="H49" s="178"/>
      <c r="I49" s="178"/>
      <c r="J49" s="178"/>
      <c r="K49" s="178">
        <v>123</v>
      </c>
      <c r="L49" s="178">
        <v>90</v>
      </c>
      <c r="M49" s="196">
        <v>110</v>
      </c>
      <c r="N49" s="196">
        <v>86</v>
      </c>
      <c r="O49" s="413">
        <v>99</v>
      </c>
      <c r="P49" s="291">
        <v>164</v>
      </c>
      <c r="Q49" s="291">
        <v>138</v>
      </c>
      <c r="R49" s="291">
        <v>93</v>
      </c>
    </row>
    <row r="50" spans="1:18" x14ac:dyDescent="0.2">
      <c r="A50" s="50"/>
      <c r="B50" s="21" t="s">
        <v>152</v>
      </c>
      <c r="C50" s="21"/>
      <c r="D50" s="85" t="s">
        <v>58</v>
      </c>
      <c r="E50" s="22" t="s">
        <v>80</v>
      </c>
      <c r="F50" s="178"/>
      <c r="G50" s="178"/>
      <c r="H50" s="178"/>
      <c r="I50" s="178"/>
      <c r="J50" s="178"/>
      <c r="K50" s="178">
        <v>102</v>
      </c>
      <c r="L50" s="178">
        <v>73</v>
      </c>
      <c r="M50" s="196">
        <v>85</v>
      </c>
      <c r="N50" s="196">
        <v>62</v>
      </c>
      <c r="O50" s="413">
        <v>70</v>
      </c>
      <c r="P50" s="291">
        <v>132</v>
      </c>
      <c r="Q50" s="291">
        <v>118</v>
      </c>
      <c r="R50" s="291">
        <v>73</v>
      </c>
    </row>
    <row r="51" spans="1:18" x14ac:dyDescent="0.2">
      <c r="A51" s="50"/>
      <c r="B51" s="21" t="s">
        <v>151</v>
      </c>
      <c r="C51" s="21"/>
      <c r="D51" s="85" t="s">
        <v>58</v>
      </c>
      <c r="E51" s="22" t="s">
        <v>80</v>
      </c>
      <c r="F51" s="178"/>
      <c r="G51" s="178"/>
      <c r="H51" s="178"/>
      <c r="I51" s="178"/>
      <c r="J51" s="178"/>
      <c r="K51" s="178">
        <v>21</v>
      </c>
      <c r="L51" s="178">
        <v>17</v>
      </c>
      <c r="M51" s="196">
        <v>25</v>
      </c>
      <c r="N51" s="196">
        <v>24</v>
      </c>
      <c r="O51" s="413">
        <v>29</v>
      </c>
      <c r="P51" s="291">
        <v>32</v>
      </c>
      <c r="Q51" s="291">
        <v>20</v>
      </c>
      <c r="R51" s="291">
        <v>20</v>
      </c>
    </row>
    <row r="52" spans="1:18" x14ac:dyDescent="0.2">
      <c r="A52" s="50"/>
      <c r="B52" s="21" t="s">
        <v>150</v>
      </c>
      <c r="C52" s="21"/>
      <c r="D52" s="85" t="s">
        <v>58</v>
      </c>
      <c r="E52" s="22" t="s">
        <v>80</v>
      </c>
      <c r="F52" s="178">
        <v>7</v>
      </c>
      <c r="G52" s="178">
        <v>18</v>
      </c>
      <c r="H52" s="178">
        <v>11</v>
      </c>
      <c r="I52" s="178">
        <v>8</v>
      </c>
      <c r="J52" s="178">
        <v>0</v>
      </c>
      <c r="K52" s="178">
        <v>6</v>
      </c>
      <c r="L52" s="178">
        <v>5</v>
      </c>
      <c r="M52" s="196">
        <v>11</v>
      </c>
      <c r="N52" s="196">
        <v>3</v>
      </c>
      <c r="O52" s="413">
        <v>6</v>
      </c>
      <c r="P52" s="291">
        <v>3</v>
      </c>
      <c r="Q52" s="291">
        <v>6</v>
      </c>
      <c r="R52" s="291">
        <v>5</v>
      </c>
    </row>
    <row r="53" spans="1:18" x14ac:dyDescent="0.2">
      <c r="A53" s="50"/>
      <c r="B53" s="21" t="s">
        <v>148</v>
      </c>
      <c r="C53" s="21"/>
      <c r="D53" s="85" t="s">
        <v>58</v>
      </c>
      <c r="E53" s="22" t="s">
        <v>80</v>
      </c>
      <c r="F53" s="178">
        <v>5</v>
      </c>
      <c r="G53" s="178">
        <v>9</v>
      </c>
      <c r="H53" s="178">
        <v>6</v>
      </c>
      <c r="I53" s="178">
        <v>8</v>
      </c>
      <c r="J53" s="178">
        <v>0</v>
      </c>
      <c r="K53" s="178">
        <v>5</v>
      </c>
      <c r="L53" s="178">
        <v>2</v>
      </c>
      <c r="M53" s="196">
        <v>5</v>
      </c>
      <c r="N53" s="196">
        <v>3</v>
      </c>
      <c r="O53" s="413">
        <v>2</v>
      </c>
      <c r="P53" s="291">
        <v>1</v>
      </c>
      <c r="Q53" s="291">
        <v>5</v>
      </c>
      <c r="R53" s="291">
        <v>1</v>
      </c>
    </row>
    <row r="54" spans="1:18" x14ac:dyDescent="0.2">
      <c r="A54" s="50"/>
      <c r="B54" s="21" t="s">
        <v>149</v>
      </c>
      <c r="C54" s="21"/>
      <c r="D54" s="85" t="s">
        <v>58</v>
      </c>
      <c r="E54" s="22" t="s">
        <v>80</v>
      </c>
      <c r="F54" s="178">
        <v>2</v>
      </c>
      <c r="G54" s="178">
        <v>9</v>
      </c>
      <c r="H54" s="178">
        <v>5</v>
      </c>
      <c r="I54" s="178">
        <v>0</v>
      </c>
      <c r="J54" s="178">
        <v>0</v>
      </c>
      <c r="K54" s="178">
        <v>1</v>
      </c>
      <c r="L54" s="178">
        <v>3</v>
      </c>
      <c r="M54" s="196">
        <v>6</v>
      </c>
      <c r="N54" s="196">
        <v>0</v>
      </c>
      <c r="O54" s="413">
        <v>4</v>
      </c>
      <c r="P54" s="291">
        <v>2</v>
      </c>
      <c r="Q54" s="291">
        <v>1</v>
      </c>
      <c r="R54" s="291">
        <v>4</v>
      </c>
    </row>
    <row r="55" spans="1:18" x14ac:dyDescent="0.2">
      <c r="A55" s="50"/>
      <c r="B55" s="85" t="s">
        <v>157</v>
      </c>
      <c r="C55" s="85"/>
      <c r="D55" s="85" t="s">
        <v>58</v>
      </c>
      <c r="E55" s="22" t="s">
        <v>80</v>
      </c>
      <c r="F55" s="178"/>
      <c r="G55" s="178"/>
      <c r="H55" s="178"/>
      <c r="I55" s="178"/>
      <c r="J55" s="178"/>
      <c r="K55" s="178" t="s">
        <v>154</v>
      </c>
      <c r="L55" s="44">
        <v>3.97</v>
      </c>
      <c r="M55" s="198">
        <v>3.5</v>
      </c>
      <c r="N55" s="414">
        <v>2.4700000000000002</v>
      </c>
      <c r="O55" s="415">
        <v>2.4300000000000002</v>
      </c>
      <c r="P55" s="291">
        <v>3.18</v>
      </c>
      <c r="Q55" s="291">
        <v>3.23</v>
      </c>
      <c r="R55" s="291">
        <v>2.19</v>
      </c>
    </row>
    <row r="56" spans="1:18" x14ac:dyDescent="0.2">
      <c r="A56" s="50"/>
      <c r="B56" s="85" t="s">
        <v>158</v>
      </c>
      <c r="C56" s="85"/>
      <c r="D56" s="85" t="s">
        <v>58</v>
      </c>
      <c r="E56" s="22" t="s">
        <v>80</v>
      </c>
      <c r="F56" s="178"/>
      <c r="G56" s="178"/>
      <c r="H56" s="178"/>
      <c r="I56" s="178"/>
      <c r="J56" s="178"/>
      <c r="K56" s="44">
        <v>3.38</v>
      </c>
      <c r="L56" s="44">
        <v>3.58</v>
      </c>
      <c r="M56" s="198">
        <v>3.22</v>
      </c>
      <c r="N56" s="198">
        <v>2.5499999999999998</v>
      </c>
      <c r="O56" s="416">
        <v>2.42</v>
      </c>
      <c r="P56" s="291">
        <v>3.68</v>
      </c>
      <c r="Q56" s="291">
        <v>3.75</v>
      </c>
      <c r="R56" s="291">
        <v>2.6</v>
      </c>
    </row>
    <row r="57" spans="1:18" x14ac:dyDescent="0.2">
      <c r="A57" s="50"/>
      <c r="B57" s="85" t="s">
        <v>159</v>
      </c>
      <c r="C57" s="85"/>
      <c r="D57" s="85" t="s">
        <v>58</v>
      </c>
      <c r="E57" s="22" t="s">
        <v>80</v>
      </c>
      <c r="F57" s="178"/>
      <c r="G57" s="178"/>
      <c r="H57" s="178"/>
      <c r="I57" s="178"/>
      <c r="J57" s="178"/>
      <c r="K57" s="44">
        <v>3.25</v>
      </c>
      <c r="L57" s="44">
        <v>5.88</v>
      </c>
      <c r="M57" s="198">
        <v>5.23</v>
      </c>
      <c r="N57" s="198">
        <v>2.12</v>
      </c>
      <c r="O57" s="416">
        <v>2.37</v>
      </c>
      <c r="P57" s="291">
        <v>2.0099999999999998</v>
      </c>
      <c r="Q57" s="291">
        <v>2.0699999999999998</v>
      </c>
      <c r="R57" s="291">
        <v>1.36</v>
      </c>
    </row>
    <row r="58" spans="1:18" s="213" customFormat="1" x14ac:dyDescent="0.2">
      <c r="A58" s="50"/>
      <c r="B58" s="85" t="s">
        <v>162</v>
      </c>
      <c r="C58" s="85"/>
      <c r="D58" s="85" t="s">
        <v>58</v>
      </c>
      <c r="E58" s="22" t="s">
        <v>80</v>
      </c>
      <c r="F58" s="44"/>
      <c r="G58" s="44">
        <v>2.0299999999999998</v>
      </c>
      <c r="H58" s="44">
        <v>2.2200000000000002</v>
      </c>
      <c r="I58" s="44">
        <v>2.0299999999999998</v>
      </c>
      <c r="J58" s="44">
        <v>1.6</v>
      </c>
      <c r="K58" s="44">
        <v>1.1499999999999999</v>
      </c>
      <c r="L58" s="44">
        <v>0.85</v>
      </c>
      <c r="M58" s="198">
        <v>1.1200000000000001</v>
      </c>
      <c r="N58" s="198">
        <v>0.77</v>
      </c>
      <c r="O58" s="416">
        <v>0.86</v>
      </c>
      <c r="P58" s="291">
        <v>1.25</v>
      </c>
      <c r="Q58" s="291">
        <v>1.01</v>
      </c>
      <c r="R58" s="291">
        <v>0.69</v>
      </c>
    </row>
    <row r="59" spans="1:18" s="213" customFormat="1" x14ac:dyDescent="0.2">
      <c r="A59" s="50"/>
      <c r="B59" s="85" t="s">
        <v>161</v>
      </c>
      <c r="C59" s="85"/>
      <c r="D59" s="85" t="s">
        <v>58</v>
      </c>
      <c r="E59" s="22" t="s">
        <v>80</v>
      </c>
      <c r="F59" s="178"/>
      <c r="G59" s="178"/>
      <c r="H59" s="178"/>
      <c r="I59" s="178"/>
      <c r="J59" s="178"/>
      <c r="K59" s="44">
        <v>1.1200000000000001</v>
      </c>
      <c r="L59" s="44">
        <v>0.82</v>
      </c>
      <c r="M59" s="198">
        <v>0.97</v>
      </c>
      <c r="N59" s="198">
        <v>0.69</v>
      </c>
      <c r="O59" s="416">
        <v>0.76</v>
      </c>
      <c r="P59" s="291">
        <v>1.43</v>
      </c>
      <c r="Q59" s="291">
        <v>1.26</v>
      </c>
      <c r="R59" s="291">
        <v>0.78</v>
      </c>
    </row>
    <row r="60" spans="1:18" s="213" customFormat="1" x14ac:dyDescent="0.2">
      <c r="A60" s="50"/>
      <c r="B60" s="85" t="s">
        <v>160</v>
      </c>
      <c r="C60" s="85"/>
      <c r="D60" s="85" t="s">
        <v>58</v>
      </c>
      <c r="E60" s="22" t="s">
        <v>80</v>
      </c>
      <c r="F60" s="178"/>
      <c r="G60" s="178"/>
      <c r="H60" s="178"/>
      <c r="I60" s="178"/>
      <c r="J60" s="178"/>
      <c r="K60" s="44">
        <v>1.28</v>
      </c>
      <c r="L60" s="44">
        <v>1</v>
      </c>
      <c r="M60" s="198">
        <v>2.0499999999999998</v>
      </c>
      <c r="N60" s="198">
        <v>1.06</v>
      </c>
      <c r="O60" s="416">
        <v>1.22</v>
      </c>
      <c r="P60" s="291">
        <v>0.85</v>
      </c>
      <c r="Q60" s="291">
        <v>0.47</v>
      </c>
      <c r="R60" s="291">
        <v>0.52</v>
      </c>
    </row>
    <row r="61" spans="1:18" s="213" customFormat="1" x14ac:dyDescent="0.2">
      <c r="A61" s="50"/>
      <c r="B61" s="21" t="s">
        <v>168</v>
      </c>
      <c r="C61" s="21"/>
      <c r="D61" s="85" t="s">
        <v>58</v>
      </c>
      <c r="E61" s="43" t="s">
        <v>317</v>
      </c>
      <c r="F61" s="44"/>
      <c r="G61" s="44"/>
      <c r="H61" s="44"/>
      <c r="I61" s="44"/>
      <c r="J61" s="44"/>
      <c r="K61" s="44" t="s">
        <v>154</v>
      </c>
      <c r="L61" s="44" t="s">
        <v>154</v>
      </c>
      <c r="M61" s="392"/>
      <c r="N61" s="272">
        <v>125.5</v>
      </c>
      <c r="O61" s="417">
        <v>97.9</v>
      </c>
      <c r="P61" s="410" t="s">
        <v>154</v>
      </c>
      <c r="Q61" s="410" t="s">
        <v>154</v>
      </c>
      <c r="R61" s="410" t="s">
        <v>154</v>
      </c>
    </row>
    <row r="62" spans="1:18" x14ac:dyDescent="0.2">
      <c r="A62" s="50"/>
      <c r="B62" s="38" t="s">
        <v>168</v>
      </c>
      <c r="C62" s="38"/>
      <c r="D62" s="38" t="s">
        <v>4</v>
      </c>
      <c r="E62" s="56" t="s">
        <v>317</v>
      </c>
      <c r="F62" s="121">
        <v>12</v>
      </c>
      <c r="G62" s="121">
        <v>16</v>
      </c>
      <c r="H62" s="121">
        <v>20.293956839159939</v>
      </c>
      <c r="I62" s="120">
        <v>34.06669907058528</v>
      </c>
      <c r="J62" s="120">
        <v>39.48426787908916</v>
      </c>
      <c r="K62" s="120">
        <v>24.57082349031937</v>
      </c>
      <c r="L62" s="120">
        <v>65.040000000000006</v>
      </c>
      <c r="M62" s="418">
        <v>98.04</v>
      </c>
      <c r="N62" s="419" t="s">
        <v>154</v>
      </c>
      <c r="O62" s="420" t="s">
        <v>154</v>
      </c>
      <c r="P62" s="288">
        <v>47.8</v>
      </c>
      <c r="Q62" s="421">
        <v>46.4</v>
      </c>
      <c r="R62" s="421" t="s">
        <v>154</v>
      </c>
    </row>
    <row r="63" spans="1:18" s="226" customFormat="1" ht="4.5" customHeight="1" x14ac:dyDescent="0.2">
      <c r="A63" s="49"/>
      <c r="B63" s="12"/>
      <c r="C63" s="12"/>
      <c r="D63" s="12"/>
      <c r="E63" s="13"/>
      <c r="F63" s="184"/>
      <c r="G63" s="184"/>
      <c r="H63" s="184"/>
      <c r="I63" s="184"/>
      <c r="J63" s="184"/>
      <c r="K63" s="184"/>
      <c r="L63" s="184"/>
      <c r="M63" s="184"/>
      <c r="N63" s="184"/>
      <c r="O63" s="184"/>
      <c r="P63" s="49"/>
      <c r="Q63" s="49"/>
      <c r="R63" s="49"/>
    </row>
    <row r="64" spans="1:18" x14ac:dyDescent="0.2">
      <c r="A64" s="50"/>
      <c r="B64" s="50"/>
      <c r="C64" s="50"/>
      <c r="D64" s="50"/>
      <c r="E64" s="50"/>
      <c r="F64" s="50"/>
      <c r="G64" s="50"/>
      <c r="H64" s="50"/>
      <c r="I64" s="50"/>
      <c r="J64" s="50"/>
      <c r="K64" s="50"/>
      <c r="L64" s="50"/>
      <c r="M64" s="50"/>
      <c r="N64" s="50"/>
      <c r="O64" s="50"/>
    </row>
    <row r="65" spans="1:15" x14ac:dyDescent="0.2">
      <c r="A65" s="50"/>
      <c r="B65" s="3" t="s">
        <v>11</v>
      </c>
      <c r="C65" s="4"/>
      <c r="D65" s="4"/>
      <c r="E65" s="93" t="s">
        <v>12</v>
      </c>
      <c r="F65" s="50"/>
      <c r="G65" s="50"/>
      <c r="H65" s="50"/>
      <c r="I65" s="50"/>
      <c r="J65" s="50"/>
      <c r="K65" s="50"/>
      <c r="L65" s="50"/>
      <c r="M65" s="50"/>
      <c r="N65" s="50"/>
      <c r="O65" s="50"/>
    </row>
    <row r="66" spans="1:15" x14ac:dyDescent="0.2">
      <c r="A66" s="50"/>
      <c r="B66" s="21" t="s">
        <v>132</v>
      </c>
      <c r="C66" s="12"/>
      <c r="D66" s="13" t="s">
        <v>13</v>
      </c>
      <c r="E66" s="227" t="s">
        <v>14</v>
      </c>
      <c r="F66" s="50"/>
      <c r="G66" s="50"/>
      <c r="H66" s="50"/>
      <c r="I66" s="50"/>
      <c r="J66" s="50"/>
      <c r="K66" s="50"/>
      <c r="L66" s="50"/>
      <c r="M66" s="50"/>
      <c r="N66" s="50"/>
      <c r="O66" s="50"/>
    </row>
    <row r="67" spans="1:15" x14ac:dyDescent="0.2">
      <c r="A67" s="50"/>
      <c r="B67" s="21" t="s">
        <v>141</v>
      </c>
      <c r="C67" s="12"/>
      <c r="D67" s="13" t="s">
        <v>13</v>
      </c>
      <c r="E67" s="228" t="s">
        <v>14</v>
      </c>
      <c r="F67" s="50"/>
      <c r="G67" s="50"/>
      <c r="H67" s="50"/>
      <c r="I67" s="50"/>
      <c r="J67" s="50"/>
      <c r="K67" s="50"/>
      <c r="L67" s="50"/>
      <c r="M67" s="50"/>
      <c r="N67" s="50"/>
      <c r="O67" s="50"/>
    </row>
    <row r="68" spans="1:15" x14ac:dyDescent="0.2">
      <c r="A68" s="50"/>
      <c r="B68" s="186" t="s">
        <v>16</v>
      </c>
      <c r="C68" s="324"/>
      <c r="D68" s="13" t="s">
        <v>13</v>
      </c>
      <c r="E68" s="227" t="s">
        <v>14</v>
      </c>
      <c r="F68" s="50"/>
      <c r="G68" s="50"/>
      <c r="H68" s="50"/>
      <c r="I68" s="50"/>
      <c r="J68" s="50"/>
      <c r="K68" s="50"/>
      <c r="L68" s="50"/>
      <c r="M68" s="50"/>
      <c r="N68" s="50"/>
      <c r="O68" s="50"/>
    </row>
    <row r="69" spans="1:15" x14ac:dyDescent="0.2">
      <c r="A69" s="50"/>
      <c r="B69" s="186" t="s">
        <v>72</v>
      </c>
      <c r="C69" s="324"/>
      <c r="D69" s="13" t="s">
        <v>13</v>
      </c>
      <c r="E69" s="227" t="s">
        <v>14</v>
      </c>
      <c r="F69" s="50"/>
      <c r="G69" s="50"/>
      <c r="H69" s="50"/>
      <c r="I69" s="50"/>
      <c r="J69" s="50"/>
      <c r="K69" s="50"/>
      <c r="L69" s="50"/>
      <c r="M69" s="50"/>
      <c r="N69" s="50"/>
      <c r="O69" s="50"/>
    </row>
    <row r="70" spans="1:15" ht="15" x14ac:dyDescent="0.25">
      <c r="A70" s="50"/>
      <c r="B70" s="186" t="s">
        <v>319</v>
      </c>
      <c r="C70" s="324"/>
      <c r="D70" s="13" t="s">
        <v>13</v>
      </c>
      <c r="E70" s="325" t="s">
        <v>14</v>
      </c>
      <c r="F70" s="50"/>
      <c r="G70" s="50"/>
      <c r="H70" s="50"/>
      <c r="I70" s="50"/>
      <c r="J70" s="50"/>
      <c r="K70" s="50"/>
      <c r="L70" s="50"/>
      <c r="M70" s="50"/>
      <c r="N70" s="50"/>
      <c r="O70" s="50"/>
    </row>
    <row r="71" spans="1:15" x14ac:dyDescent="0.2">
      <c r="A71" s="50"/>
      <c r="B71" s="21" t="s">
        <v>131</v>
      </c>
      <c r="C71" s="12"/>
      <c r="D71" s="13" t="s">
        <v>13</v>
      </c>
      <c r="E71" s="227" t="s">
        <v>14</v>
      </c>
      <c r="F71" s="50"/>
      <c r="G71" s="50"/>
      <c r="H71" s="50"/>
      <c r="I71" s="50"/>
      <c r="J71" s="50"/>
      <c r="K71" s="50"/>
      <c r="L71" s="50"/>
      <c r="M71" s="50"/>
      <c r="N71" s="50"/>
      <c r="O71" s="50"/>
    </row>
    <row r="72" spans="1:15" x14ac:dyDescent="0.2">
      <c r="A72" s="50"/>
      <c r="B72" s="186" t="s">
        <v>142</v>
      </c>
      <c r="C72" s="324"/>
      <c r="D72" s="13" t="s">
        <v>13</v>
      </c>
      <c r="E72" s="227" t="s">
        <v>14</v>
      </c>
      <c r="F72" s="50"/>
      <c r="G72" s="50"/>
      <c r="H72" s="50"/>
      <c r="I72" s="50"/>
      <c r="J72" s="50"/>
      <c r="K72" s="50"/>
      <c r="L72" s="50"/>
      <c r="M72" s="50"/>
      <c r="N72" s="50"/>
      <c r="O72" s="50"/>
    </row>
    <row r="73" spans="1:15" ht="15" x14ac:dyDescent="0.25">
      <c r="A73" s="50"/>
      <c r="B73" s="422" t="s">
        <v>143</v>
      </c>
      <c r="C73" s="423"/>
      <c r="D73" s="424" t="s">
        <v>13</v>
      </c>
      <c r="E73" s="425" t="s">
        <v>343</v>
      </c>
      <c r="F73" s="50"/>
      <c r="G73" s="50"/>
      <c r="H73" s="50"/>
      <c r="I73" s="50"/>
      <c r="J73" s="50"/>
      <c r="K73" s="50"/>
      <c r="L73" s="50"/>
      <c r="M73" s="50"/>
      <c r="N73" s="50"/>
      <c r="O73" s="50"/>
    </row>
    <row r="74" spans="1:15" ht="15" x14ac:dyDescent="0.2">
      <c r="A74" s="50"/>
      <c r="B74" s="49" t="s">
        <v>344</v>
      </c>
      <c r="C74" s="49"/>
      <c r="D74" s="49"/>
      <c r="E74" s="187"/>
      <c r="F74" s="50"/>
      <c r="G74" s="50"/>
      <c r="H74" s="50"/>
      <c r="I74" s="50"/>
      <c r="J74" s="50"/>
      <c r="K74" s="50"/>
      <c r="L74" s="50"/>
      <c r="M74" s="50"/>
      <c r="N74" s="50"/>
      <c r="O74" s="50"/>
    </row>
    <row r="75" spans="1:15" x14ac:dyDescent="0.2">
      <c r="A75" s="50"/>
      <c r="B75" s="50"/>
      <c r="C75" s="50"/>
      <c r="D75" s="49"/>
      <c r="E75" s="187"/>
      <c r="F75" s="50"/>
      <c r="G75" s="50"/>
      <c r="H75" s="50"/>
      <c r="I75" s="50"/>
      <c r="J75" s="50"/>
      <c r="K75" s="50"/>
      <c r="L75" s="50"/>
      <c r="M75" s="50"/>
      <c r="N75" s="50"/>
      <c r="O75" s="50"/>
    </row>
    <row r="76" spans="1:15" hidden="1" x14ac:dyDescent="0.2">
      <c r="A76" s="50"/>
    </row>
    <row r="77" spans="1:15" hidden="1" x14ac:dyDescent="0.2">
      <c r="A77" s="50"/>
    </row>
    <row r="78" spans="1:15" hidden="1" x14ac:dyDescent="0.2">
      <c r="A78" s="50"/>
    </row>
    <row r="79" spans="1:15" hidden="1" x14ac:dyDescent="0.2">
      <c r="A79" s="50"/>
    </row>
    <row r="80" spans="1:15"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hidden="1" x14ac:dyDescent="0.2"/>
    <row r="129" x14ac:dyDescent="0.2"/>
    <row r="130" x14ac:dyDescent="0.2"/>
    <row r="131" x14ac:dyDescent="0.2"/>
    <row r="132" x14ac:dyDescent="0.2"/>
  </sheetData>
  <hyperlinks>
    <hyperlink ref="E71" r:id="rId1"/>
    <hyperlink ref="E69" r:id="rId2"/>
    <hyperlink ref="E68" r:id="rId3"/>
    <hyperlink ref="E72" r:id="rId4"/>
    <hyperlink ref="E66" r:id="rId5"/>
    <hyperlink ref="E67" r:id="rId6"/>
    <hyperlink ref="E73" r:id="rId7"/>
    <hyperlink ref="E70" r:id="rId8"/>
  </hyperlinks>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21"/>
  <sheetViews>
    <sheetView showGridLines="0" zoomScaleNormal="100" workbookViewId="0">
      <selection activeCell="C1" sqref="C1:J1048576"/>
    </sheetView>
  </sheetViews>
  <sheetFormatPr defaultColWidth="2.42578125" defaultRowHeight="12.75" zeroHeight="1" x14ac:dyDescent="0.2"/>
  <cols>
    <col min="1" max="1" width="0.5703125" style="229" customWidth="1"/>
    <col min="2" max="2" width="62.42578125" style="243" bestFit="1" customWidth="1"/>
    <col min="3" max="10" width="11.85546875" style="243" hidden="1" customWidth="1"/>
    <col min="11" max="11" width="11.85546875" style="243" customWidth="1"/>
    <col min="12" max="15" width="13.140625" style="229" customWidth="1"/>
    <col min="16" max="16373" width="9.140625" style="230" customWidth="1"/>
    <col min="16374" max="16374" width="3.42578125" style="230" customWidth="1"/>
    <col min="16375" max="16375" width="8.5703125" style="230" customWidth="1"/>
    <col min="16376" max="16376" width="5.140625" style="230" customWidth="1"/>
    <col min="16377" max="16377" width="7.42578125" style="230" customWidth="1"/>
    <col min="16378" max="16378" width="2.5703125" style="230" customWidth="1"/>
    <col min="16379" max="16379" width="4.140625" style="230" customWidth="1"/>
    <col min="16380" max="16380" width="7.5703125" style="230" customWidth="1"/>
    <col min="16381" max="16381" width="2.42578125" style="213" customWidth="1"/>
    <col min="16382" max="16383" width="1" style="230" customWidth="1"/>
    <col min="16384" max="16384" width="2.42578125" style="230" customWidth="1"/>
  </cols>
  <sheetData>
    <row r="1" spans="1:16381" ht="4.5" customHeight="1" x14ac:dyDescent="0.2">
      <c r="B1" s="229"/>
      <c r="C1" s="229"/>
      <c r="D1" s="229"/>
      <c r="E1" s="229"/>
      <c r="F1" s="229"/>
      <c r="G1" s="229"/>
      <c r="H1" s="229"/>
      <c r="I1" s="229"/>
      <c r="J1" s="229"/>
      <c r="K1" s="229"/>
      <c r="XFA1" s="230"/>
    </row>
    <row r="2" spans="1:16381" x14ac:dyDescent="0.2">
      <c r="B2" s="1"/>
      <c r="C2" s="1"/>
      <c r="D2" s="1"/>
      <c r="E2" s="1"/>
      <c r="F2" s="1"/>
      <c r="G2" s="1"/>
      <c r="H2" s="1"/>
      <c r="I2" s="1"/>
      <c r="J2" s="1"/>
      <c r="K2" s="1"/>
      <c r="L2" s="1"/>
      <c r="M2" s="1"/>
      <c r="N2" s="1"/>
      <c r="O2" s="1"/>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c r="DG2" s="108"/>
      <c r="DH2" s="108"/>
      <c r="DI2" s="108"/>
      <c r="DJ2" s="108"/>
      <c r="DK2" s="108"/>
      <c r="DL2" s="108"/>
      <c r="DM2" s="108"/>
      <c r="DN2" s="108"/>
      <c r="DO2" s="108"/>
      <c r="DP2" s="108"/>
      <c r="DQ2" s="108"/>
      <c r="DR2" s="108"/>
      <c r="DS2" s="108"/>
      <c r="DT2" s="108"/>
      <c r="DU2" s="108"/>
      <c r="DV2" s="108"/>
      <c r="DW2" s="108"/>
      <c r="DX2" s="108"/>
      <c r="DY2" s="108"/>
      <c r="DZ2" s="108"/>
      <c r="EA2" s="108"/>
      <c r="EB2" s="108"/>
      <c r="EC2" s="108"/>
      <c r="ED2" s="108"/>
      <c r="EE2" s="108"/>
      <c r="EF2" s="108"/>
      <c r="EG2" s="108"/>
      <c r="EH2" s="108"/>
      <c r="EI2" s="108"/>
      <c r="EJ2" s="108"/>
      <c r="EK2" s="108"/>
      <c r="EL2" s="108"/>
      <c r="EM2" s="108"/>
      <c r="EN2" s="108"/>
      <c r="EO2" s="108"/>
      <c r="EP2" s="108"/>
      <c r="EQ2" s="108"/>
      <c r="ER2" s="108"/>
      <c r="ES2" s="108"/>
      <c r="ET2" s="108"/>
      <c r="EU2" s="108"/>
      <c r="EV2" s="108"/>
      <c r="EW2" s="108"/>
      <c r="EX2" s="108"/>
      <c r="EY2" s="108"/>
      <c r="EZ2" s="108"/>
      <c r="FA2" s="108"/>
      <c r="FB2" s="108"/>
      <c r="FC2" s="108"/>
      <c r="FD2" s="108"/>
      <c r="FE2" s="108"/>
      <c r="FF2" s="108"/>
      <c r="FG2" s="108"/>
      <c r="FH2" s="108"/>
      <c r="FI2" s="108"/>
      <c r="FJ2" s="108"/>
      <c r="FK2" s="108"/>
      <c r="FL2" s="108"/>
      <c r="FM2" s="108"/>
      <c r="FN2" s="108"/>
      <c r="FO2" s="108"/>
      <c r="FP2" s="108"/>
      <c r="FQ2" s="108"/>
      <c r="FR2" s="108"/>
      <c r="FS2" s="108"/>
      <c r="FT2" s="108"/>
      <c r="FU2" s="108"/>
      <c r="FV2" s="108"/>
      <c r="FW2" s="108"/>
      <c r="FX2" s="108"/>
      <c r="FY2" s="108"/>
      <c r="FZ2" s="108"/>
      <c r="GA2" s="108"/>
      <c r="GB2" s="108"/>
      <c r="GC2" s="108"/>
      <c r="GD2" s="108"/>
      <c r="GE2" s="108"/>
      <c r="GF2" s="108"/>
      <c r="GG2" s="108"/>
      <c r="GH2" s="108"/>
      <c r="GI2" s="108"/>
      <c r="GJ2" s="108"/>
      <c r="GK2" s="108"/>
      <c r="GL2" s="108"/>
      <c r="GM2" s="108"/>
      <c r="GN2" s="108"/>
      <c r="GO2" s="108"/>
      <c r="GP2" s="108"/>
      <c r="GQ2" s="108"/>
      <c r="GR2" s="108"/>
      <c r="GS2" s="108"/>
      <c r="GT2" s="108"/>
      <c r="GU2" s="108"/>
      <c r="GV2" s="108"/>
      <c r="GW2" s="108"/>
      <c r="GX2" s="108"/>
      <c r="GY2" s="108"/>
      <c r="GZ2" s="108"/>
      <c r="HA2" s="108"/>
      <c r="HB2" s="108"/>
      <c r="HC2" s="108"/>
      <c r="HD2" s="108"/>
      <c r="HE2" s="108"/>
      <c r="HF2" s="108"/>
      <c r="HG2" s="108"/>
      <c r="HH2" s="108"/>
      <c r="HI2" s="108"/>
      <c r="HJ2" s="108"/>
      <c r="HK2" s="108"/>
      <c r="HL2" s="108"/>
      <c r="HM2" s="108"/>
      <c r="HN2" s="108"/>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108"/>
      <c r="IS2" s="108"/>
      <c r="IT2" s="108"/>
      <c r="IU2" s="108"/>
      <c r="IV2" s="108"/>
      <c r="IW2" s="108"/>
      <c r="IX2" s="108"/>
      <c r="IY2" s="108"/>
      <c r="IZ2" s="108"/>
      <c r="JA2" s="108"/>
      <c r="JB2" s="108"/>
      <c r="JC2" s="108"/>
      <c r="JD2" s="108"/>
      <c r="JE2" s="108"/>
      <c r="JF2" s="108"/>
      <c r="JG2" s="108"/>
      <c r="JH2" s="108"/>
      <c r="JI2" s="108"/>
      <c r="JJ2" s="108"/>
      <c r="JK2" s="108"/>
      <c r="JL2" s="108"/>
      <c r="JM2" s="108"/>
      <c r="JN2" s="108"/>
      <c r="JO2" s="108"/>
      <c r="JP2" s="108"/>
      <c r="JQ2" s="108"/>
      <c r="JR2" s="108"/>
      <c r="JS2" s="108"/>
      <c r="JT2" s="108"/>
      <c r="JU2" s="108"/>
      <c r="JV2" s="108"/>
      <c r="JW2" s="108"/>
      <c r="JX2" s="108"/>
      <c r="JY2" s="108"/>
      <c r="JZ2" s="108"/>
      <c r="KA2" s="108"/>
      <c r="KB2" s="108"/>
      <c r="KC2" s="108"/>
      <c r="KD2" s="108"/>
      <c r="KE2" s="108"/>
      <c r="KF2" s="108"/>
      <c r="KG2" s="108"/>
      <c r="KH2" s="108"/>
      <c r="KI2" s="108"/>
      <c r="KJ2" s="108"/>
      <c r="KK2" s="108"/>
      <c r="KL2" s="108"/>
      <c r="KM2" s="108"/>
      <c r="KN2" s="108"/>
      <c r="KO2" s="108"/>
      <c r="KP2" s="108"/>
      <c r="KQ2" s="108"/>
      <c r="KR2" s="108"/>
      <c r="KS2" s="108"/>
      <c r="KT2" s="108"/>
      <c r="KU2" s="108"/>
      <c r="KV2" s="108"/>
      <c r="KW2" s="108"/>
      <c r="KX2" s="108"/>
      <c r="KY2" s="108"/>
      <c r="KZ2" s="108"/>
      <c r="LA2" s="108"/>
      <c r="LB2" s="108"/>
      <c r="LC2" s="108"/>
      <c r="LD2" s="108"/>
      <c r="LE2" s="108"/>
      <c r="LF2" s="108"/>
      <c r="LG2" s="108"/>
      <c r="LH2" s="108"/>
      <c r="LI2" s="108"/>
      <c r="LJ2" s="108"/>
      <c r="LK2" s="108"/>
      <c r="LL2" s="108"/>
      <c r="LM2" s="108"/>
      <c r="LN2" s="108"/>
      <c r="LO2" s="108"/>
      <c r="LP2" s="108"/>
      <c r="LQ2" s="108"/>
      <c r="LR2" s="108"/>
      <c r="LS2" s="108"/>
      <c r="LT2" s="108"/>
      <c r="LU2" s="108"/>
      <c r="LV2" s="108"/>
      <c r="LW2" s="108"/>
      <c r="LX2" s="108"/>
      <c r="LY2" s="108"/>
      <c r="LZ2" s="108"/>
      <c r="MA2" s="108"/>
      <c r="MB2" s="108"/>
      <c r="MC2" s="108"/>
      <c r="MD2" s="108"/>
      <c r="ME2" s="108"/>
      <c r="MF2" s="108"/>
      <c r="MG2" s="108"/>
      <c r="MH2" s="108"/>
      <c r="MI2" s="108"/>
      <c r="MJ2" s="108"/>
      <c r="MK2" s="108"/>
      <c r="ML2" s="108"/>
      <c r="MM2" s="108"/>
      <c r="MN2" s="108"/>
      <c r="MO2" s="108"/>
      <c r="MP2" s="108"/>
      <c r="MQ2" s="108"/>
      <c r="MR2" s="108"/>
      <c r="MS2" s="108"/>
      <c r="MT2" s="108"/>
      <c r="MU2" s="108"/>
      <c r="MV2" s="108"/>
      <c r="MW2" s="108"/>
      <c r="MX2" s="108"/>
      <c r="MY2" s="108"/>
      <c r="MZ2" s="108"/>
      <c r="NA2" s="108"/>
      <c r="NB2" s="108"/>
      <c r="NC2" s="108"/>
      <c r="ND2" s="108"/>
      <c r="NE2" s="108"/>
      <c r="NF2" s="108"/>
      <c r="NG2" s="108"/>
      <c r="NH2" s="108"/>
      <c r="NI2" s="108"/>
      <c r="NJ2" s="108"/>
      <c r="NK2" s="108"/>
      <c r="NL2" s="108"/>
      <c r="NM2" s="108"/>
      <c r="NN2" s="108"/>
      <c r="NO2" s="108"/>
      <c r="NP2" s="108"/>
      <c r="NQ2" s="108"/>
      <c r="NR2" s="108"/>
      <c r="NS2" s="108"/>
      <c r="NT2" s="108"/>
      <c r="NU2" s="108"/>
      <c r="NV2" s="108"/>
      <c r="NW2" s="108"/>
      <c r="NX2" s="108"/>
      <c r="NY2" s="108"/>
      <c r="NZ2" s="108"/>
      <c r="OA2" s="108"/>
      <c r="OB2" s="108"/>
      <c r="OC2" s="108"/>
      <c r="OD2" s="108"/>
      <c r="OE2" s="108"/>
      <c r="OF2" s="108"/>
      <c r="OG2" s="108"/>
      <c r="OH2" s="108"/>
      <c r="OI2" s="108"/>
      <c r="OJ2" s="108"/>
      <c r="OK2" s="108"/>
      <c r="OL2" s="108"/>
      <c r="OM2" s="108"/>
      <c r="ON2" s="108"/>
      <c r="OO2" s="108"/>
      <c r="OP2" s="108"/>
      <c r="OQ2" s="108"/>
      <c r="OR2" s="108"/>
      <c r="OS2" s="108"/>
      <c r="OT2" s="108"/>
      <c r="OU2" s="108"/>
      <c r="OV2" s="108"/>
      <c r="OW2" s="108"/>
      <c r="OX2" s="108"/>
      <c r="OY2" s="108"/>
      <c r="OZ2" s="108"/>
      <c r="PA2" s="108"/>
      <c r="PB2" s="108"/>
      <c r="PC2" s="108"/>
      <c r="PD2" s="108"/>
      <c r="PE2" s="108"/>
      <c r="PF2" s="108"/>
      <c r="PG2" s="108"/>
      <c r="PH2" s="108"/>
      <c r="PI2" s="108"/>
      <c r="PJ2" s="108"/>
      <c r="PK2" s="108"/>
      <c r="PL2" s="108"/>
      <c r="PM2" s="108"/>
      <c r="PN2" s="108"/>
      <c r="PO2" s="108"/>
      <c r="PP2" s="108"/>
      <c r="PQ2" s="108"/>
      <c r="PR2" s="108"/>
      <c r="PS2" s="108"/>
      <c r="PT2" s="108"/>
      <c r="PU2" s="108"/>
      <c r="PV2" s="108"/>
      <c r="PW2" s="108"/>
      <c r="PX2" s="108"/>
      <c r="PY2" s="108"/>
      <c r="PZ2" s="108"/>
      <c r="QA2" s="108"/>
      <c r="QB2" s="108"/>
      <c r="QC2" s="108"/>
      <c r="QD2" s="108"/>
      <c r="QE2" s="108"/>
      <c r="QF2" s="108"/>
      <c r="QG2" s="108"/>
      <c r="QH2" s="108"/>
      <c r="QI2" s="108"/>
      <c r="QJ2" s="108"/>
      <c r="QK2" s="108"/>
      <c r="QL2" s="108"/>
      <c r="QM2" s="108"/>
      <c r="QN2" s="108"/>
      <c r="QO2" s="108"/>
      <c r="QP2" s="108"/>
      <c r="QQ2" s="108"/>
      <c r="QR2" s="108"/>
      <c r="QS2" s="108"/>
      <c r="QT2" s="108"/>
      <c r="QU2" s="108"/>
      <c r="QV2" s="108"/>
      <c r="QW2" s="108"/>
      <c r="QX2" s="108"/>
      <c r="QY2" s="108"/>
      <c r="QZ2" s="108"/>
      <c r="RA2" s="108"/>
      <c r="RB2" s="108"/>
      <c r="RC2" s="108"/>
      <c r="RD2" s="108"/>
      <c r="RE2" s="108"/>
      <c r="RF2" s="108"/>
      <c r="RG2" s="108"/>
      <c r="RH2" s="108"/>
      <c r="RI2" s="108"/>
      <c r="RJ2" s="108"/>
      <c r="RK2" s="108"/>
      <c r="RL2" s="108"/>
      <c r="RM2" s="108"/>
      <c r="RN2" s="108"/>
      <c r="RO2" s="108"/>
      <c r="RP2" s="108"/>
      <c r="RQ2" s="108"/>
      <c r="RR2" s="108"/>
      <c r="RS2" s="108"/>
      <c r="RT2" s="108"/>
      <c r="RU2" s="108"/>
      <c r="RV2" s="108"/>
      <c r="RW2" s="108"/>
      <c r="RX2" s="108"/>
      <c r="RY2" s="108"/>
      <c r="RZ2" s="108"/>
      <c r="SA2" s="108"/>
      <c r="SB2" s="108"/>
      <c r="SC2" s="108"/>
      <c r="SD2" s="108"/>
      <c r="SE2" s="108"/>
      <c r="SF2" s="108"/>
      <c r="SG2" s="108"/>
      <c r="SH2" s="108"/>
      <c r="SI2" s="108"/>
      <c r="SJ2" s="108"/>
      <c r="SK2" s="108"/>
      <c r="SL2" s="108"/>
      <c r="SM2" s="108"/>
      <c r="SN2" s="108"/>
      <c r="SO2" s="108"/>
      <c r="SP2" s="108"/>
      <c r="SQ2" s="108"/>
      <c r="SR2" s="108"/>
      <c r="SS2" s="108"/>
      <c r="ST2" s="108"/>
      <c r="SU2" s="108"/>
      <c r="SV2" s="108"/>
      <c r="SW2" s="108"/>
      <c r="SX2" s="108"/>
      <c r="SY2" s="108"/>
      <c r="SZ2" s="108"/>
      <c r="TA2" s="108"/>
      <c r="TB2" s="108"/>
      <c r="TC2" s="108"/>
      <c r="TD2" s="108"/>
      <c r="TE2" s="108"/>
      <c r="TF2" s="108"/>
      <c r="TG2" s="108"/>
      <c r="TH2" s="108"/>
      <c r="TI2" s="108"/>
      <c r="TJ2" s="108"/>
      <c r="TK2" s="108"/>
      <c r="TL2" s="108"/>
      <c r="TM2" s="108"/>
      <c r="TN2" s="108"/>
      <c r="TO2" s="108"/>
      <c r="TP2" s="108"/>
      <c r="TQ2" s="108"/>
      <c r="TR2" s="108"/>
      <c r="TS2" s="108"/>
      <c r="TT2" s="108"/>
      <c r="TU2" s="108"/>
      <c r="TV2" s="108"/>
      <c r="TW2" s="108"/>
      <c r="TX2" s="108"/>
      <c r="TY2" s="108"/>
      <c r="TZ2" s="108"/>
      <c r="UA2" s="108"/>
      <c r="UB2" s="108"/>
      <c r="UC2" s="108"/>
      <c r="UD2" s="108"/>
      <c r="UE2" s="108"/>
      <c r="UF2" s="108"/>
      <c r="UG2" s="108"/>
      <c r="UH2" s="108"/>
      <c r="UI2" s="108"/>
      <c r="UJ2" s="108"/>
      <c r="UK2" s="108"/>
      <c r="UL2" s="108"/>
      <c r="UM2" s="108"/>
      <c r="UN2" s="108"/>
      <c r="UO2" s="108"/>
      <c r="UP2" s="108"/>
      <c r="UQ2" s="108"/>
      <c r="UR2" s="108"/>
      <c r="US2" s="108"/>
      <c r="UT2" s="108"/>
      <c r="UU2" s="108"/>
      <c r="UV2" s="108"/>
      <c r="UW2" s="108"/>
      <c r="UX2" s="108"/>
      <c r="UY2" s="108"/>
      <c r="UZ2" s="108"/>
      <c r="VA2" s="108"/>
      <c r="VB2" s="108"/>
      <c r="VC2" s="108"/>
      <c r="VD2" s="108"/>
      <c r="VE2" s="108"/>
      <c r="VF2" s="108"/>
      <c r="VG2" s="108"/>
      <c r="VH2" s="108"/>
      <c r="VI2" s="108"/>
      <c r="VJ2" s="108"/>
      <c r="VK2" s="108"/>
      <c r="VL2" s="108"/>
      <c r="VM2" s="108"/>
      <c r="VN2" s="108"/>
      <c r="VO2" s="108"/>
      <c r="VP2" s="108"/>
      <c r="VQ2" s="108"/>
      <c r="VR2" s="108"/>
      <c r="VS2" s="108"/>
      <c r="VT2" s="108"/>
      <c r="VU2" s="108"/>
      <c r="VV2" s="108"/>
      <c r="VW2" s="108"/>
      <c r="VX2" s="108"/>
      <c r="VY2" s="108"/>
      <c r="VZ2" s="108"/>
      <c r="WA2" s="108"/>
      <c r="WB2" s="108"/>
      <c r="WC2" s="108"/>
      <c r="WD2" s="108"/>
      <c r="WE2" s="108"/>
      <c r="WF2" s="108"/>
      <c r="WG2" s="108"/>
      <c r="WH2" s="108"/>
      <c r="WI2" s="108"/>
      <c r="WJ2" s="108"/>
      <c r="WK2" s="108"/>
      <c r="WL2" s="108"/>
      <c r="WM2" s="108"/>
      <c r="WN2" s="108"/>
      <c r="WO2" s="108"/>
      <c r="WP2" s="108"/>
      <c r="WQ2" s="108"/>
      <c r="WR2" s="108"/>
      <c r="WS2" s="108"/>
      <c r="WT2" s="108"/>
      <c r="WU2" s="108"/>
      <c r="WV2" s="108"/>
      <c r="WW2" s="108"/>
      <c r="WX2" s="108"/>
      <c r="WY2" s="108"/>
      <c r="WZ2" s="108"/>
      <c r="XA2" s="108"/>
      <c r="XB2" s="108"/>
      <c r="XC2" s="108"/>
      <c r="XD2" s="108"/>
      <c r="XE2" s="108"/>
      <c r="XF2" s="108"/>
      <c r="XG2" s="108"/>
      <c r="XH2" s="108"/>
      <c r="XI2" s="108"/>
      <c r="XJ2" s="108"/>
      <c r="XK2" s="108"/>
      <c r="XL2" s="108"/>
      <c r="XM2" s="108"/>
      <c r="XN2" s="108"/>
      <c r="XO2" s="108"/>
      <c r="XP2" s="108"/>
      <c r="XQ2" s="108"/>
      <c r="XR2" s="108"/>
      <c r="XS2" s="108"/>
      <c r="XT2" s="108"/>
      <c r="XU2" s="108"/>
      <c r="XV2" s="108"/>
      <c r="XW2" s="108"/>
      <c r="XX2" s="108"/>
      <c r="XY2" s="108"/>
      <c r="XZ2" s="108"/>
      <c r="YA2" s="108"/>
      <c r="YB2" s="108"/>
      <c r="YC2" s="108"/>
      <c r="YD2" s="108"/>
      <c r="YE2" s="108"/>
      <c r="YF2" s="108"/>
      <c r="YG2" s="108"/>
      <c r="YH2" s="108"/>
      <c r="YI2" s="108"/>
      <c r="YJ2" s="108"/>
      <c r="YK2" s="108"/>
      <c r="YL2" s="108"/>
      <c r="YM2" s="108"/>
      <c r="YN2" s="108"/>
      <c r="YO2" s="108"/>
      <c r="YP2" s="108"/>
      <c r="YQ2" s="108"/>
      <c r="YR2" s="108"/>
      <c r="YS2" s="108"/>
      <c r="YT2" s="108"/>
      <c r="YU2" s="108"/>
      <c r="YV2" s="108"/>
      <c r="YW2" s="108"/>
      <c r="YX2" s="108"/>
      <c r="YY2" s="108"/>
      <c r="YZ2" s="108"/>
      <c r="ZA2" s="108"/>
      <c r="ZB2" s="108"/>
      <c r="ZC2" s="108"/>
      <c r="ZD2" s="108"/>
      <c r="ZE2" s="108"/>
      <c r="ZF2" s="108"/>
      <c r="ZG2" s="108"/>
      <c r="ZH2" s="108"/>
      <c r="ZI2" s="108"/>
      <c r="ZJ2" s="108"/>
      <c r="ZK2" s="108"/>
      <c r="ZL2" s="108"/>
      <c r="ZM2" s="108"/>
      <c r="ZN2" s="108"/>
      <c r="ZO2" s="108"/>
      <c r="ZP2" s="108"/>
      <c r="ZQ2" s="108"/>
      <c r="ZR2" s="108"/>
      <c r="ZS2" s="108"/>
      <c r="ZT2" s="108"/>
      <c r="ZU2" s="108"/>
      <c r="ZV2" s="108"/>
      <c r="ZW2" s="108"/>
      <c r="ZX2" s="108"/>
      <c r="ZY2" s="108"/>
      <c r="ZZ2" s="108"/>
      <c r="AAA2" s="108"/>
      <c r="AAB2" s="108"/>
      <c r="AAC2" s="108"/>
      <c r="AAD2" s="108"/>
      <c r="AAE2" s="108"/>
      <c r="AAF2" s="108"/>
      <c r="AAG2" s="108"/>
      <c r="AAH2" s="108"/>
      <c r="AAI2" s="108"/>
      <c r="AAJ2" s="108"/>
      <c r="AAK2" s="108"/>
      <c r="AAL2" s="108"/>
      <c r="AAM2" s="108"/>
      <c r="AAN2" s="108"/>
      <c r="AAO2" s="108"/>
      <c r="AAP2" s="108"/>
      <c r="AAQ2" s="108"/>
      <c r="AAR2" s="108"/>
      <c r="AAS2" s="108"/>
      <c r="AAT2" s="108"/>
      <c r="AAU2" s="108"/>
      <c r="AAV2" s="108"/>
      <c r="AAW2" s="108"/>
      <c r="AAX2" s="108"/>
      <c r="AAY2" s="108"/>
      <c r="AAZ2" s="108"/>
      <c r="ABA2" s="108"/>
      <c r="ABB2" s="108"/>
      <c r="ABC2" s="108"/>
      <c r="ABD2" s="108"/>
      <c r="ABE2" s="108"/>
      <c r="ABF2" s="108"/>
      <c r="ABG2" s="108"/>
      <c r="ABH2" s="108"/>
      <c r="ABI2" s="108"/>
      <c r="ABJ2" s="108"/>
      <c r="ABK2" s="108"/>
      <c r="ABL2" s="108"/>
      <c r="ABM2" s="108"/>
      <c r="ABN2" s="108"/>
      <c r="ABO2" s="108"/>
      <c r="ABP2" s="108"/>
      <c r="ABQ2" s="108"/>
      <c r="ABR2" s="108"/>
      <c r="ABS2" s="108"/>
      <c r="ABT2" s="108"/>
      <c r="ABU2" s="108"/>
      <c r="ABV2" s="108"/>
      <c r="ABW2" s="108"/>
      <c r="ABX2" s="108"/>
      <c r="ABY2" s="108"/>
      <c r="ABZ2" s="108"/>
      <c r="ACA2" s="108"/>
      <c r="ACB2" s="108"/>
      <c r="ACC2" s="108"/>
      <c r="ACD2" s="108"/>
      <c r="ACE2" s="108"/>
      <c r="ACF2" s="108"/>
      <c r="ACG2" s="108"/>
      <c r="ACH2" s="108"/>
      <c r="ACI2" s="108"/>
      <c r="ACJ2" s="108"/>
      <c r="ACK2" s="108"/>
      <c r="ACL2" s="108"/>
      <c r="ACM2" s="108"/>
      <c r="ACN2" s="108"/>
      <c r="ACO2" s="108"/>
      <c r="ACP2" s="108"/>
      <c r="ACQ2" s="108"/>
      <c r="ACR2" s="108"/>
      <c r="ACS2" s="108"/>
      <c r="ACT2" s="108"/>
      <c r="ACU2" s="108"/>
      <c r="ACV2" s="108"/>
      <c r="ACW2" s="108"/>
      <c r="ACX2" s="108"/>
      <c r="ACY2" s="108"/>
      <c r="ACZ2" s="108"/>
      <c r="ADA2" s="108"/>
      <c r="ADB2" s="108"/>
      <c r="ADC2" s="108"/>
      <c r="ADD2" s="108"/>
      <c r="ADE2" s="108"/>
      <c r="ADF2" s="108"/>
      <c r="ADG2" s="108"/>
      <c r="ADH2" s="108"/>
      <c r="ADI2" s="108"/>
      <c r="ADJ2" s="108"/>
      <c r="ADK2" s="108"/>
      <c r="ADL2" s="108"/>
      <c r="ADM2" s="108"/>
      <c r="ADN2" s="108"/>
      <c r="ADO2" s="108"/>
      <c r="ADP2" s="108"/>
      <c r="ADQ2" s="108"/>
      <c r="ADR2" s="108"/>
      <c r="ADS2" s="108"/>
      <c r="ADT2" s="108"/>
      <c r="ADU2" s="108"/>
      <c r="ADV2" s="108"/>
      <c r="ADW2" s="108"/>
      <c r="ADX2" s="108"/>
      <c r="ADY2" s="108"/>
      <c r="ADZ2" s="108"/>
      <c r="AEA2" s="108"/>
      <c r="AEB2" s="108"/>
      <c r="AEC2" s="108"/>
      <c r="AED2" s="108"/>
      <c r="AEE2" s="108"/>
      <c r="AEF2" s="108"/>
      <c r="AEG2" s="108"/>
      <c r="AEH2" s="108"/>
      <c r="AEI2" s="108"/>
      <c r="AEJ2" s="108"/>
      <c r="AEK2" s="108"/>
      <c r="AEL2" s="108"/>
      <c r="AEM2" s="108"/>
      <c r="AEN2" s="108"/>
      <c r="AEO2" s="108"/>
      <c r="AEP2" s="108"/>
      <c r="AEQ2" s="108"/>
      <c r="AER2" s="108"/>
      <c r="AES2" s="108"/>
      <c r="AET2" s="108"/>
      <c r="AEU2" s="108"/>
      <c r="AEV2" s="108"/>
      <c r="AEW2" s="108"/>
      <c r="AEX2" s="108"/>
      <c r="AEY2" s="108"/>
      <c r="AEZ2" s="108"/>
      <c r="AFA2" s="108"/>
      <c r="AFB2" s="108"/>
      <c r="AFC2" s="108"/>
      <c r="AFD2" s="108"/>
      <c r="AFE2" s="108"/>
      <c r="AFF2" s="108"/>
      <c r="AFG2" s="108"/>
      <c r="AFH2" s="108"/>
      <c r="AFI2" s="108"/>
      <c r="AFJ2" s="108"/>
      <c r="AFK2" s="108"/>
      <c r="AFL2" s="108"/>
      <c r="AFM2" s="108"/>
      <c r="AFN2" s="108"/>
      <c r="AFO2" s="108"/>
      <c r="AFP2" s="108"/>
      <c r="AFQ2" s="108"/>
      <c r="AFR2" s="108"/>
      <c r="AFS2" s="108"/>
      <c r="AFT2" s="108"/>
      <c r="AFU2" s="108"/>
      <c r="AFV2" s="108"/>
      <c r="AFW2" s="108"/>
      <c r="AFX2" s="108"/>
      <c r="AFY2" s="108"/>
      <c r="AFZ2" s="108"/>
      <c r="AGA2" s="108"/>
      <c r="AGB2" s="108"/>
      <c r="AGC2" s="108"/>
      <c r="AGD2" s="108"/>
      <c r="AGE2" s="108"/>
      <c r="AGF2" s="108"/>
      <c r="AGG2" s="108"/>
      <c r="AGH2" s="108"/>
      <c r="AGI2" s="108"/>
      <c r="AGJ2" s="108"/>
      <c r="AGK2" s="108"/>
      <c r="AGL2" s="108"/>
      <c r="AGM2" s="108"/>
      <c r="AGN2" s="108"/>
      <c r="AGO2" s="108"/>
      <c r="AGP2" s="108"/>
      <c r="AGQ2" s="108"/>
      <c r="AGR2" s="108"/>
      <c r="AGS2" s="108"/>
      <c r="AGT2" s="108"/>
      <c r="AGU2" s="108"/>
      <c r="AGV2" s="108"/>
      <c r="AGW2" s="108"/>
      <c r="AGX2" s="108"/>
      <c r="AGY2" s="108"/>
      <c r="AGZ2" s="108"/>
      <c r="AHA2" s="108"/>
      <c r="AHB2" s="108"/>
      <c r="AHC2" s="108"/>
      <c r="AHD2" s="108"/>
      <c r="AHE2" s="108"/>
      <c r="AHF2" s="108"/>
      <c r="AHG2" s="108"/>
      <c r="AHH2" s="108"/>
      <c r="AHI2" s="108"/>
      <c r="AHJ2" s="108"/>
      <c r="AHK2" s="108"/>
      <c r="AHL2" s="108"/>
      <c r="AHM2" s="108"/>
      <c r="AHN2" s="108"/>
      <c r="AHO2" s="108"/>
      <c r="AHP2" s="108"/>
      <c r="AHQ2" s="108"/>
      <c r="AHR2" s="108"/>
      <c r="AHS2" s="108"/>
      <c r="AHT2" s="108"/>
      <c r="AHU2" s="108"/>
      <c r="AHV2" s="108"/>
      <c r="AHW2" s="108"/>
      <c r="AHX2" s="108"/>
      <c r="AHY2" s="108"/>
      <c r="AHZ2" s="108"/>
      <c r="AIA2" s="108"/>
      <c r="AIB2" s="108"/>
      <c r="AIC2" s="108"/>
      <c r="AID2" s="108"/>
      <c r="AIE2" s="108"/>
      <c r="AIF2" s="108"/>
      <c r="AIG2" s="108"/>
      <c r="AIH2" s="108"/>
      <c r="AII2" s="108"/>
      <c r="AIJ2" s="108"/>
      <c r="AIK2" s="108"/>
      <c r="AIL2" s="108"/>
      <c r="AIM2" s="108"/>
      <c r="AIN2" s="108"/>
      <c r="AIO2" s="108"/>
      <c r="AIP2" s="108"/>
      <c r="AIQ2" s="108"/>
      <c r="AIR2" s="108"/>
      <c r="AIS2" s="108"/>
      <c r="AIT2" s="108"/>
      <c r="AIU2" s="108"/>
      <c r="AIV2" s="108"/>
      <c r="AIW2" s="108"/>
      <c r="AIX2" s="108"/>
      <c r="AIY2" s="108"/>
      <c r="AIZ2" s="108"/>
      <c r="AJA2" s="108"/>
      <c r="AJB2" s="108"/>
      <c r="AJC2" s="108"/>
      <c r="AJD2" s="108"/>
      <c r="AJE2" s="108"/>
      <c r="AJF2" s="108"/>
      <c r="AJG2" s="108"/>
      <c r="AJH2" s="108"/>
      <c r="AJI2" s="108"/>
      <c r="AJJ2" s="108"/>
      <c r="AJK2" s="108"/>
      <c r="AJL2" s="108"/>
      <c r="AJM2" s="108"/>
      <c r="AJN2" s="108"/>
      <c r="AJO2" s="108"/>
      <c r="AJP2" s="108"/>
      <c r="AJQ2" s="108"/>
      <c r="AJR2" s="108"/>
      <c r="AJS2" s="108"/>
      <c r="AJT2" s="108"/>
      <c r="AJU2" s="108"/>
      <c r="AJV2" s="108"/>
      <c r="AJW2" s="108"/>
      <c r="AJX2" s="108"/>
      <c r="AJY2" s="108"/>
      <c r="AJZ2" s="108"/>
      <c r="AKA2" s="108"/>
      <c r="AKB2" s="108"/>
      <c r="AKC2" s="108"/>
      <c r="AKD2" s="108"/>
      <c r="AKE2" s="108"/>
      <c r="AKF2" s="108"/>
      <c r="AKG2" s="108"/>
      <c r="AKH2" s="108"/>
      <c r="AKI2" s="108"/>
      <c r="AKJ2" s="108"/>
      <c r="AKK2" s="108"/>
      <c r="AKL2" s="108"/>
      <c r="AKM2" s="108"/>
      <c r="AKN2" s="108"/>
      <c r="AKO2" s="108"/>
      <c r="AKP2" s="108"/>
      <c r="AKQ2" s="108"/>
      <c r="AKR2" s="108"/>
      <c r="AKS2" s="108"/>
      <c r="AKT2" s="108"/>
      <c r="AKU2" s="108"/>
      <c r="AKV2" s="108"/>
      <c r="AKW2" s="108"/>
      <c r="AKX2" s="108"/>
      <c r="AKY2" s="108"/>
      <c r="AKZ2" s="108"/>
      <c r="ALA2" s="108"/>
      <c r="ALB2" s="108"/>
      <c r="ALC2" s="108"/>
      <c r="ALD2" s="108"/>
      <c r="ALE2" s="108"/>
      <c r="ALF2" s="108"/>
      <c r="ALG2" s="108"/>
      <c r="ALH2" s="108"/>
      <c r="ALI2" s="108"/>
      <c r="ALJ2" s="108"/>
      <c r="ALK2" s="108"/>
      <c r="ALL2" s="108"/>
      <c r="ALM2" s="108"/>
      <c r="ALN2" s="108"/>
      <c r="ALO2" s="108"/>
      <c r="ALP2" s="108"/>
      <c r="ALQ2" s="108"/>
      <c r="ALR2" s="108"/>
      <c r="ALS2" s="108"/>
      <c r="ALT2" s="108"/>
      <c r="ALU2" s="108"/>
      <c r="ALV2" s="108"/>
      <c r="ALW2" s="108"/>
      <c r="ALX2" s="108"/>
      <c r="ALY2" s="108"/>
      <c r="ALZ2" s="108"/>
      <c r="AMA2" s="108"/>
      <c r="AMB2" s="108"/>
      <c r="AMC2" s="108"/>
      <c r="AMD2" s="108"/>
      <c r="AME2" s="108"/>
      <c r="AMF2" s="108"/>
      <c r="AMG2" s="108"/>
      <c r="AMH2" s="108"/>
      <c r="AMI2" s="108"/>
      <c r="AMJ2" s="108"/>
      <c r="AMK2" s="108"/>
      <c r="AML2" s="108"/>
      <c r="AMM2" s="108"/>
      <c r="AMN2" s="108"/>
      <c r="AMO2" s="108"/>
      <c r="AMP2" s="108"/>
      <c r="AMQ2" s="108"/>
      <c r="AMR2" s="108"/>
      <c r="AMS2" s="108"/>
      <c r="AMT2" s="108"/>
      <c r="AMU2" s="108"/>
      <c r="AMV2" s="108"/>
      <c r="AMW2" s="108"/>
      <c r="AMX2" s="108"/>
      <c r="AMY2" s="108"/>
      <c r="AMZ2" s="108"/>
      <c r="ANA2" s="108"/>
      <c r="ANB2" s="108"/>
      <c r="ANC2" s="108"/>
      <c r="AND2" s="108"/>
      <c r="ANE2" s="108"/>
      <c r="ANF2" s="108"/>
      <c r="ANG2" s="108"/>
      <c r="ANH2" s="108"/>
      <c r="ANI2" s="108"/>
      <c r="ANJ2" s="108"/>
      <c r="ANK2" s="108"/>
      <c r="ANL2" s="108"/>
      <c r="ANM2" s="108"/>
      <c r="ANN2" s="108"/>
      <c r="ANO2" s="108"/>
      <c r="ANP2" s="108"/>
      <c r="ANQ2" s="108"/>
      <c r="ANR2" s="108"/>
      <c r="ANS2" s="108"/>
      <c r="ANT2" s="108"/>
      <c r="ANU2" s="108"/>
      <c r="ANV2" s="108"/>
      <c r="ANW2" s="108"/>
      <c r="ANX2" s="108"/>
      <c r="ANY2" s="108"/>
      <c r="ANZ2" s="108"/>
      <c r="AOA2" s="108"/>
      <c r="AOB2" s="108"/>
      <c r="AOC2" s="108"/>
      <c r="AOD2" s="108"/>
      <c r="AOE2" s="108"/>
      <c r="AOF2" s="108"/>
      <c r="AOG2" s="108"/>
      <c r="AOH2" s="108"/>
      <c r="AOI2" s="108"/>
      <c r="AOJ2" s="108"/>
      <c r="AOK2" s="108"/>
      <c r="AOL2" s="108"/>
      <c r="AOM2" s="108"/>
      <c r="AON2" s="108"/>
      <c r="AOO2" s="108"/>
      <c r="AOP2" s="108"/>
      <c r="AOQ2" s="108"/>
      <c r="AOR2" s="108"/>
      <c r="AOS2" s="108"/>
      <c r="AOT2" s="108"/>
      <c r="AOU2" s="108"/>
      <c r="AOV2" s="108"/>
      <c r="AOW2" s="108"/>
      <c r="AOX2" s="108"/>
      <c r="AOY2" s="108"/>
      <c r="AOZ2" s="108"/>
      <c r="APA2" s="108"/>
      <c r="APB2" s="108"/>
      <c r="APC2" s="108"/>
      <c r="APD2" s="108"/>
      <c r="APE2" s="108"/>
      <c r="APF2" s="108"/>
      <c r="APG2" s="108"/>
      <c r="APH2" s="108"/>
      <c r="API2" s="108"/>
      <c r="APJ2" s="108"/>
      <c r="APK2" s="108"/>
      <c r="APL2" s="108"/>
      <c r="APM2" s="108"/>
      <c r="APN2" s="108"/>
      <c r="APO2" s="108"/>
      <c r="APP2" s="108"/>
      <c r="APQ2" s="108"/>
      <c r="APR2" s="108"/>
      <c r="APS2" s="108"/>
      <c r="APT2" s="108"/>
      <c r="APU2" s="108"/>
      <c r="APV2" s="108"/>
      <c r="APW2" s="108"/>
      <c r="APX2" s="108"/>
      <c r="APY2" s="108"/>
      <c r="APZ2" s="108"/>
      <c r="AQA2" s="108"/>
      <c r="AQB2" s="108"/>
      <c r="AQC2" s="108"/>
      <c r="AQD2" s="108"/>
      <c r="AQE2" s="108"/>
      <c r="AQF2" s="108"/>
      <c r="AQG2" s="108"/>
      <c r="AQH2" s="108"/>
      <c r="AQI2" s="108"/>
      <c r="AQJ2" s="108"/>
      <c r="AQK2" s="108"/>
      <c r="AQL2" s="108"/>
      <c r="AQM2" s="108"/>
      <c r="AQN2" s="108"/>
      <c r="AQO2" s="108"/>
      <c r="AQP2" s="108"/>
      <c r="AQQ2" s="108"/>
      <c r="AQR2" s="108"/>
      <c r="AQS2" s="108"/>
      <c r="AQT2" s="108"/>
      <c r="AQU2" s="108"/>
      <c r="AQV2" s="108"/>
      <c r="AQW2" s="108"/>
      <c r="AQX2" s="108"/>
      <c r="AQY2" s="108"/>
      <c r="AQZ2" s="108"/>
      <c r="ARA2" s="108"/>
      <c r="ARB2" s="108"/>
      <c r="ARC2" s="108"/>
      <c r="ARD2" s="108"/>
      <c r="ARE2" s="108"/>
      <c r="ARF2" s="108"/>
      <c r="ARG2" s="108"/>
      <c r="ARH2" s="108"/>
      <c r="ARI2" s="108"/>
      <c r="ARJ2" s="108"/>
      <c r="ARK2" s="108"/>
      <c r="ARL2" s="108"/>
      <c r="ARM2" s="108"/>
      <c r="ARN2" s="108"/>
      <c r="ARO2" s="108"/>
      <c r="ARP2" s="108"/>
      <c r="ARQ2" s="108"/>
      <c r="ARR2" s="108"/>
      <c r="ARS2" s="108"/>
      <c r="ART2" s="108"/>
      <c r="ARU2" s="108"/>
      <c r="ARV2" s="108"/>
      <c r="ARW2" s="108"/>
      <c r="ARX2" s="108"/>
      <c r="ARY2" s="108"/>
      <c r="ARZ2" s="108"/>
      <c r="ASA2" s="108"/>
      <c r="ASB2" s="108"/>
      <c r="ASC2" s="108"/>
      <c r="ASD2" s="108"/>
      <c r="ASE2" s="108"/>
      <c r="ASF2" s="108"/>
      <c r="ASG2" s="108"/>
      <c r="ASH2" s="108"/>
      <c r="ASI2" s="108"/>
      <c r="ASJ2" s="108"/>
      <c r="ASK2" s="108"/>
      <c r="ASL2" s="108"/>
      <c r="ASM2" s="108"/>
      <c r="ASN2" s="108"/>
      <c r="ASO2" s="108"/>
      <c r="ASP2" s="108"/>
      <c r="ASQ2" s="108"/>
      <c r="ASR2" s="108"/>
      <c r="ASS2" s="108"/>
      <c r="AST2" s="108"/>
      <c r="ASU2" s="108"/>
      <c r="ASV2" s="108"/>
      <c r="ASW2" s="108"/>
      <c r="ASX2" s="108"/>
      <c r="ASY2" s="108"/>
      <c r="ASZ2" s="108"/>
      <c r="ATA2" s="108"/>
      <c r="ATB2" s="108"/>
      <c r="ATC2" s="108"/>
      <c r="ATD2" s="108"/>
      <c r="ATE2" s="108"/>
      <c r="ATF2" s="108"/>
      <c r="ATG2" s="108"/>
      <c r="ATH2" s="108"/>
      <c r="ATI2" s="108"/>
      <c r="ATJ2" s="108"/>
      <c r="ATK2" s="108"/>
      <c r="ATL2" s="108"/>
      <c r="ATM2" s="108"/>
      <c r="ATN2" s="108"/>
      <c r="ATO2" s="108"/>
      <c r="ATP2" s="108"/>
      <c r="ATQ2" s="108"/>
      <c r="ATR2" s="108"/>
      <c r="ATS2" s="108"/>
      <c r="ATT2" s="108"/>
      <c r="ATU2" s="108"/>
      <c r="ATV2" s="108"/>
      <c r="ATW2" s="108"/>
      <c r="ATX2" s="108"/>
      <c r="ATY2" s="108"/>
      <c r="ATZ2" s="108"/>
      <c r="AUA2" s="108"/>
      <c r="AUB2" s="108"/>
      <c r="AUC2" s="108"/>
      <c r="AUD2" s="108"/>
      <c r="AUE2" s="108"/>
      <c r="AUF2" s="108"/>
      <c r="AUG2" s="108"/>
      <c r="AUH2" s="108"/>
      <c r="AUI2" s="108"/>
      <c r="AUJ2" s="108"/>
      <c r="AUK2" s="108"/>
      <c r="AUL2" s="108"/>
      <c r="AUM2" s="108"/>
      <c r="AUN2" s="108"/>
      <c r="AUO2" s="108"/>
      <c r="AUP2" s="108"/>
      <c r="AUQ2" s="108"/>
      <c r="AUR2" s="108"/>
      <c r="AUS2" s="108"/>
      <c r="AUT2" s="108"/>
      <c r="AUU2" s="108"/>
      <c r="AUV2" s="108"/>
      <c r="AUW2" s="108"/>
      <c r="AUX2" s="108"/>
      <c r="AUY2" s="108"/>
      <c r="AUZ2" s="108"/>
      <c r="AVA2" s="108"/>
      <c r="AVB2" s="108"/>
      <c r="AVC2" s="108"/>
      <c r="AVD2" s="108"/>
      <c r="AVE2" s="108"/>
      <c r="AVF2" s="108"/>
      <c r="AVG2" s="108"/>
      <c r="AVH2" s="108"/>
      <c r="AVI2" s="108"/>
      <c r="AVJ2" s="108"/>
      <c r="AVK2" s="108"/>
      <c r="AVL2" s="108"/>
      <c r="AVM2" s="108"/>
      <c r="AVN2" s="108"/>
      <c r="AVO2" s="108"/>
      <c r="AVP2" s="108"/>
      <c r="AVQ2" s="108"/>
      <c r="AVR2" s="108"/>
      <c r="AVS2" s="108"/>
      <c r="AVT2" s="108"/>
      <c r="AVU2" s="108"/>
      <c r="AVV2" s="108"/>
      <c r="AVW2" s="108"/>
      <c r="AVX2" s="108"/>
      <c r="AVY2" s="108"/>
      <c r="AVZ2" s="108"/>
      <c r="AWA2" s="108"/>
      <c r="AWB2" s="108"/>
      <c r="AWC2" s="108"/>
      <c r="AWD2" s="108"/>
      <c r="AWE2" s="108"/>
      <c r="AWF2" s="108"/>
      <c r="AWG2" s="108"/>
      <c r="AWH2" s="108"/>
      <c r="AWI2" s="108"/>
      <c r="AWJ2" s="108"/>
      <c r="AWK2" s="108"/>
      <c r="AWL2" s="108"/>
      <c r="AWM2" s="108"/>
      <c r="AWN2" s="108"/>
      <c r="AWO2" s="108"/>
      <c r="AWP2" s="108"/>
      <c r="AWQ2" s="108"/>
      <c r="AWR2" s="108"/>
      <c r="AWS2" s="108"/>
      <c r="AWT2" s="108"/>
      <c r="AWU2" s="108"/>
      <c r="AWV2" s="108"/>
      <c r="AWW2" s="108"/>
      <c r="AWX2" s="108"/>
      <c r="AWY2" s="108"/>
      <c r="AWZ2" s="108"/>
      <c r="AXA2" s="108"/>
      <c r="AXB2" s="108"/>
      <c r="AXC2" s="108"/>
      <c r="AXD2" s="108"/>
      <c r="AXE2" s="108"/>
      <c r="AXF2" s="108"/>
      <c r="AXG2" s="108"/>
      <c r="AXH2" s="108"/>
      <c r="AXI2" s="108"/>
      <c r="AXJ2" s="108"/>
      <c r="AXK2" s="108"/>
      <c r="AXL2" s="108"/>
      <c r="AXM2" s="108"/>
      <c r="AXN2" s="108"/>
      <c r="AXO2" s="108"/>
      <c r="AXP2" s="108"/>
      <c r="AXQ2" s="108"/>
      <c r="AXR2" s="108"/>
      <c r="AXS2" s="108"/>
      <c r="AXT2" s="108"/>
      <c r="AXU2" s="108"/>
      <c r="AXV2" s="108"/>
      <c r="AXW2" s="108"/>
      <c r="AXX2" s="108"/>
      <c r="AXY2" s="108"/>
      <c r="AXZ2" s="108"/>
      <c r="AYA2" s="108"/>
      <c r="AYB2" s="108"/>
      <c r="AYC2" s="108"/>
      <c r="AYD2" s="108"/>
      <c r="AYE2" s="108"/>
      <c r="AYF2" s="108"/>
      <c r="AYG2" s="108"/>
      <c r="AYH2" s="108"/>
      <c r="AYI2" s="108"/>
      <c r="AYJ2" s="108"/>
      <c r="AYK2" s="108"/>
      <c r="AYL2" s="108"/>
      <c r="AYM2" s="108"/>
      <c r="AYN2" s="108"/>
      <c r="AYO2" s="108"/>
      <c r="AYP2" s="108"/>
      <c r="AYQ2" s="108"/>
      <c r="AYR2" s="108"/>
      <c r="AYS2" s="108"/>
      <c r="AYT2" s="108"/>
      <c r="AYU2" s="108"/>
      <c r="AYV2" s="108"/>
      <c r="AYW2" s="108"/>
      <c r="AYX2" s="108"/>
      <c r="AYY2" s="108"/>
      <c r="AYZ2" s="108"/>
      <c r="AZA2" s="108"/>
      <c r="AZB2" s="108"/>
      <c r="AZC2" s="108"/>
      <c r="AZD2" s="108"/>
      <c r="AZE2" s="108"/>
      <c r="AZF2" s="108"/>
      <c r="AZG2" s="108"/>
      <c r="AZH2" s="108"/>
      <c r="AZI2" s="108"/>
      <c r="AZJ2" s="108"/>
      <c r="AZK2" s="108"/>
      <c r="AZL2" s="108"/>
      <c r="AZM2" s="108"/>
      <c r="AZN2" s="108"/>
      <c r="AZO2" s="108"/>
      <c r="AZP2" s="108"/>
      <c r="AZQ2" s="108"/>
      <c r="AZR2" s="108"/>
      <c r="AZS2" s="108"/>
      <c r="AZT2" s="108"/>
      <c r="AZU2" s="108"/>
      <c r="AZV2" s="108"/>
      <c r="AZW2" s="108"/>
      <c r="AZX2" s="108"/>
      <c r="AZY2" s="108"/>
      <c r="AZZ2" s="108"/>
      <c r="BAA2" s="108"/>
      <c r="BAB2" s="108"/>
      <c r="BAC2" s="108"/>
      <c r="BAD2" s="108"/>
      <c r="BAE2" s="108"/>
      <c r="BAF2" s="108"/>
      <c r="BAG2" s="108"/>
      <c r="BAH2" s="108"/>
      <c r="BAI2" s="108"/>
      <c r="BAJ2" s="108"/>
      <c r="BAK2" s="108"/>
      <c r="BAL2" s="108"/>
      <c r="BAM2" s="108"/>
      <c r="BAN2" s="108"/>
      <c r="BAO2" s="108"/>
      <c r="BAP2" s="108"/>
      <c r="BAQ2" s="108"/>
      <c r="BAR2" s="108"/>
      <c r="BAS2" s="108"/>
      <c r="BAT2" s="108"/>
      <c r="BAU2" s="108"/>
      <c r="BAV2" s="108"/>
      <c r="BAW2" s="108"/>
      <c r="BAX2" s="108"/>
      <c r="BAY2" s="108"/>
      <c r="BAZ2" s="108"/>
      <c r="BBA2" s="108"/>
      <c r="BBB2" s="108"/>
      <c r="BBC2" s="108"/>
      <c r="BBD2" s="108"/>
      <c r="BBE2" s="108"/>
      <c r="BBF2" s="108"/>
      <c r="BBG2" s="108"/>
      <c r="BBH2" s="108"/>
      <c r="BBI2" s="108"/>
      <c r="BBJ2" s="108"/>
      <c r="BBK2" s="108"/>
      <c r="BBL2" s="108"/>
      <c r="BBM2" s="108"/>
      <c r="BBN2" s="108"/>
      <c r="BBO2" s="108"/>
      <c r="BBP2" s="108"/>
      <c r="BBQ2" s="108"/>
      <c r="BBR2" s="108"/>
      <c r="BBS2" s="108"/>
      <c r="BBT2" s="108"/>
      <c r="BBU2" s="108"/>
      <c r="BBV2" s="108"/>
      <c r="BBW2" s="108"/>
      <c r="BBX2" s="108"/>
      <c r="BBY2" s="108"/>
      <c r="BBZ2" s="108"/>
      <c r="BCA2" s="108"/>
      <c r="BCB2" s="108"/>
      <c r="BCC2" s="108"/>
      <c r="BCD2" s="108"/>
      <c r="BCE2" s="108"/>
      <c r="BCF2" s="108"/>
      <c r="BCG2" s="108"/>
      <c r="BCH2" s="108"/>
      <c r="BCI2" s="108"/>
      <c r="BCJ2" s="108"/>
      <c r="BCK2" s="108"/>
      <c r="BCL2" s="108"/>
      <c r="BCM2" s="108"/>
      <c r="BCN2" s="108"/>
      <c r="BCO2" s="108"/>
      <c r="BCP2" s="108"/>
      <c r="BCQ2" s="108"/>
      <c r="BCR2" s="108"/>
      <c r="BCS2" s="108"/>
      <c r="BCT2" s="108"/>
      <c r="BCU2" s="108"/>
      <c r="BCV2" s="108"/>
      <c r="BCW2" s="108"/>
      <c r="BCX2" s="108"/>
      <c r="BCY2" s="108"/>
      <c r="BCZ2" s="108"/>
      <c r="BDA2" s="108"/>
      <c r="BDB2" s="108"/>
      <c r="BDC2" s="108"/>
      <c r="BDD2" s="108"/>
      <c r="BDE2" s="108"/>
      <c r="BDF2" s="108"/>
      <c r="BDG2" s="108"/>
      <c r="BDH2" s="108"/>
      <c r="BDI2" s="108"/>
      <c r="BDJ2" s="108"/>
      <c r="BDK2" s="108"/>
      <c r="BDL2" s="108"/>
      <c r="BDM2" s="108"/>
      <c r="BDN2" s="108"/>
      <c r="BDO2" s="108"/>
      <c r="BDP2" s="108"/>
      <c r="BDQ2" s="108"/>
      <c r="BDR2" s="108"/>
      <c r="BDS2" s="108"/>
      <c r="BDT2" s="108"/>
      <c r="BDU2" s="108"/>
      <c r="BDV2" s="108"/>
      <c r="BDW2" s="108"/>
      <c r="BDX2" s="108"/>
      <c r="BDY2" s="108"/>
      <c r="BDZ2" s="108"/>
      <c r="BEA2" s="108"/>
      <c r="BEB2" s="108"/>
      <c r="BEC2" s="108"/>
      <c r="BED2" s="108"/>
      <c r="BEE2" s="108"/>
      <c r="BEF2" s="108"/>
      <c r="BEG2" s="108"/>
      <c r="BEH2" s="108"/>
      <c r="BEI2" s="108"/>
      <c r="BEJ2" s="108"/>
      <c r="BEK2" s="108"/>
      <c r="BEL2" s="108"/>
      <c r="BEM2" s="108"/>
      <c r="BEN2" s="108"/>
      <c r="BEO2" s="108"/>
      <c r="BEP2" s="108"/>
      <c r="BEQ2" s="108"/>
      <c r="BER2" s="108"/>
      <c r="BES2" s="108"/>
      <c r="BET2" s="108"/>
      <c r="BEU2" s="108"/>
      <c r="BEV2" s="108"/>
      <c r="BEW2" s="108"/>
      <c r="BEX2" s="108"/>
      <c r="BEY2" s="108"/>
      <c r="BEZ2" s="108"/>
      <c r="BFA2" s="108"/>
      <c r="BFB2" s="108"/>
      <c r="BFC2" s="108"/>
      <c r="BFD2" s="108"/>
      <c r="BFE2" s="108"/>
      <c r="BFF2" s="108"/>
      <c r="BFG2" s="108"/>
      <c r="BFH2" s="108"/>
      <c r="BFI2" s="108"/>
      <c r="BFJ2" s="108"/>
      <c r="BFK2" s="108"/>
      <c r="BFL2" s="108"/>
      <c r="BFM2" s="108"/>
      <c r="BFN2" s="108"/>
      <c r="BFO2" s="108"/>
      <c r="BFP2" s="108"/>
      <c r="BFQ2" s="108"/>
      <c r="BFR2" s="108"/>
      <c r="BFS2" s="108"/>
      <c r="BFT2" s="108"/>
      <c r="BFU2" s="108"/>
      <c r="BFV2" s="108"/>
      <c r="BFW2" s="108"/>
      <c r="BFX2" s="108"/>
      <c r="BFY2" s="108"/>
      <c r="BFZ2" s="108"/>
      <c r="BGA2" s="108"/>
      <c r="BGB2" s="108"/>
      <c r="BGC2" s="108"/>
      <c r="BGD2" s="108"/>
      <c r="BGE2" s="108"/>
      <c r="BGF2" s="108"/>
      <c r="BGG2" s="108"/>
      <c r="BGH2" s="108"/>
      <c r="BGI2" s="108"/>
      <c r="BGJ2" s="108"/>
      <c r="BGK2" s="108"/>
      <c r="BGL2" s="108"/>
      <c r="BGM2" s="108"/>
      <c r="BGN2" s="108"/>
      <c r="BGO2" s="108"/>
      <c r="BGP2" s="108"/>
      <c r="BGQ2" s="108"/>
      <c r="BGR2" s="108"/>
      <c r="BGS2" s="108"/>
      <c r="BGT2" s="108"/>
      <c r="BGU2" s="108"/>
      <c r="BGV2" s="108"/>
      <c r="BGW2" s="108"/>
      <c r="BGX2" s="108"/>
      <c r="BGY2" s="108"/>
      <c r="BGZ2" s="108"/>
      <c r="BHA2" s="108"/>
      <c r="BHB2" s="108"/>
      <c r="BHC2" s="108"/>
      <c r="BHD2" s="108"/>
      <c r="BHE2" s="108"/>
      <c r="BHF2" s="108"/>
      <c r="BHG2" s="108"/>
      <c r="BHH2" s="108"/>
      <c r="BHI2" s="108"/>
      <c r="BHJ2" s="108"/>
      <c r="BHK2" s="108"/>
      <c r="BHL2" s="108"/>
      <c r="BHM2" s="108"/>
      <c r="BHN2" s="108"/>
      <c r="BHO2" s="108"/>
      <c r="BHP2" s="108"/>
      <c r="BHQ2" s="108"/>
      <c r="BHR2" s="108"/>
      <c r="BHS2" s="108"/>
      <c r="BHT2" s="108"/>
      <c r="BHU2" s="108"/>
      <c r="BHV2" s="108"/>
      <c r="BHW2" s="108"/>
      <c r="BHX2" s="108"/>
      <c r="BHY2" s="108"/>
      <c r="BHZ2" s="108"/>
      <c r="BIA2" s="108"/>
      <c r="BIB2" s="108"/>
      <c r="BIC2" s="108"/>
      <c r="BID2" s="108"/>
      <c r="BIE2" s="108"/>
      <c r="BIF2" s="108"/>
      <c r="BIG2" s="108"/>
      <c r="BIH2" s="108"/>
      <c r="BII2" s="108"/>
      <c r="BIJ2" s="108"/>
      <c r="BIK2" s="108"/>
      <c r="BIL2" s="108"/>
      <c r="BIM2" s="108"/>
      <c r="BIN2" s="108"/>
      <c r="BIO2" s="108"/>
      <c r="BIP2" s="108"/>
      <c r="BIQ2" s="108"/>
      <c r="BIR2" s="108"/>
      <c r="BIS2" s="108"/>
      <c r="BIT2" s="108"/>
      <c r="BIU2" s="108"/>
      <c r="BIV2" s="108"/>
      <c r="BIW2" s="108"/>
      <c r="BIX2" s="108"/>
      <c r="BIY2" s="108"/>
      <c r="BIZ2" s="108"/>
      <c r="BJA2" s="108"/>
      <c r="BJB2" s="108"/>
      <c r="BJC2" s="108"/>
      <c r="BJD2" s="108"/>
      <c r="BJE2" s="108"/>
      <c r="BJF2" s="108"/>
      <c r="BJG2" s="108"/>
      <c r="BJH2" s="108"/>
      <c r="BJI2" s="108"/>
      <c r="BJJ2" s="108"/>
      <c r="BJK2" s="108"/>
      <c r="BJL2" s="108"/>
      <c r="BJM2" s="108"/>
      <c r="BJN2" s="108"/>
      <c r="BJO2" s="108"/>
      <c r="BJP2" s="108"/>
      <c r="BJQ2" s="108"/>
      <c r="BJR2" s="108"/>
      <c r="BJS2" s="108"/>
      <c r="BJT2" s="108"/>
      <c r="BJU2" s="108"/>
      <c r="BJV2" s="108"/>
      <c r="BJW2" s="108"/>
      <c r="BJX2" s="108"/>
      <c r="BJY2" s="108"/>
      <c r="BJZ2" s="108"/>
      <c r="BKA2" s="108"/>
      <c r="BKB2" s="108"/>
      <c r="BKC2" s="108"/>
      <c r="BKD2" s="108"/>
      <c r="BKE2" s="108"/>
      <c r="BKF2" s="108"/>
      <c r="BKG2" s="108"/>
      <c r="BKH2" s="108"/>
      <c r="BKI2" s="108"/>
      <c r="BKJ2" s="108"/>
      <c r="BKK2" s="108"/>
      <c r="BKL2" s="108"/>
      <c r="BKM2" s="108"/>
      <c r="BKN2" s="108"/>
      <c r="BKO2" s="108"/>
      <c r="BKP2" s="108"/>
      <c r="BKQ2" s="108"/>
      <c r="BKR2" s="108"/>
      <c r="BKS2" s="108"/>
      <c r="BKT2" s="108"/>
      <c r="BKU2" s="108"/>
      <c r="BKV2" s="108"/>
      <c r="BKW2" s="108"/>
      <c r="BKX2" s="108"/>
      <c r="BKY2" s="108"/>
      <c r="BKZ2" s="108"/>
      <c r="BLA2" s="108"/>
      <c r="BLB2" s="108"/>
      <c r="BLC2" s="108"/>
      <c r="BLD2" s="108"/>
      <c r="BLE2" s="108"/>
      <c r="BLF2" s="108"/>
      <c r="BLG2" s="108"/>
      <c r="BLH2" s="108"/>
      <c r="BLI2" s="108"/>
      <c r="BLJ2" s="108"/>
      <c r="BLK2" s="108"/>
      <c r="BLL2" s="108"/>
      <c r="BLM2" s="108"/>
      <c r="BLN2" s="108"/>
      <c r="BLO2" s="108"/>
      <c r="BLP2" s="108"/>
      <c r="BLQ2" s="108"/>
      <c r="BLR2" s="108"/>
      <c r="BLS2" s="108"/>
      <c r="BLT2" s="108"/>
      <c r="BLU2" s="108"/>
      <c r="BLV2" s="108"/>
      <c r="BLW2" s="108"/>
      <c r="BLX2" s="108"/>
      <c r="BLY2" s="108"/>
      <c r="BLZ2" s="108"/>
      <c r="BMA2" s="108"/>
      <c r="BMB2" s="108"/>
      <c r="BMC2" s="108"/>
      <c r="BMD2" s="108"/>
      <c r="BME2" s="108"/>
      <c r="BMF2" s="108"/>
      <c r="BMG2" s="108"/>
      <c r="BMH2" s="108"/>
      <c r="BMI2" s="108"/>
      <c r="BMJ2" s="108"/>
      <c r="BMK2" s="108"/>
      <c r="BML2" s="108"/>
      <c r="BMM2" s="108"/>
      <c r="BMN2" s="108"/>
      <c r="BMO2" s="108"/>
      <c r="BMP2" s="108"/>
      <c r="BMQ2" s="108"/>
      <c r="BMR2" s="108"/>
      <c r="BMS2" s="108"/>
      <c r="BMT2" s="108"/>
      <c r="BMU2" s="108"/>
      <c r="BMV2" s="108"/>
      <c r="BMW2" s="108"/>
      <c r="BMX2" s="108"/>
      <c r="BMY2" s="108"/>
      <c r="BMZ2" s="108"/>
      <c r="BNA2" s="108"/>
      <c r="BNB2" s="108"/>
      <c r="BNC2" s="108"/>
      <c r="BND2" s="108"/>
      <c r="BNE2" s="108"/>
      <c r="BNF2" s="108"/>
      <c r="BNG2" s="108"/>
      <c r="BNH2" s="108"/>
      <c r="BNI2" s="108"/>
      <c r="BNJ2" s="108"/>
      <c r="BNK2" s="108"/>
      <c r="BNL2" s="108"/>
      <c r="BNM2" s="108"/>
      <c r="BNN2" s="108"/>
      <c r="BNO2" s="108"/>
      <c r="BNP2" s="108"/>
      <c r="BNQ2" s="108"/>
      <c r="BNR2" s="108"/>
      <c r="BNS2" s="108"/>
      <c r="BNT2" s="108"/>
      <c r="BNU2" s="108"/>
      <c r="BNV2" s="108"/>
      <c r="BNW2" s="108"/>
      <c r="BNX2" s="108"/>
      <c r="BNY2" s="108"/>
      <c r="BNZ2" s="108"/>
      <c r="BOA2" s="108"/>
      <c r="BOB2" s="108"/>
      <c r="BOC2" s="108"/>
      <c r="BOD2" s="108"/>
      <c r="BOE2" s="108"/>
      <c r="BOF2" s="108"/>
      <c r="BOG2" s="108"/>
      <c r="BOH2" s="108"/>
      <c r="BOI2" s="108"/>
      <c r="BOJ2" s="108"/>
      <c r="BOK2" s="108"/>
      <c r="BOL2" s="108"/>
      <c r="BOM2" s="108"/>
      <c r="BON2" s="108"/>
      <c r="BOO2" s="108"/>
      <c r="BOP2" s="108"/>
      <c r="BOQ2" s="108"/>
      <c r="BOR2" s="108"/>
      <c r="BOS2" s="108"/>
      <c r="BOT2" s="108"/>
      <c r="BOU2" s="108"/>
      <c r="BOV2" s="108"/>
      <c r="BOW2" s="108"/>
      <c r="BOX2" s="108"/>
      <c r="BOY2" s="108"/>
      <c r="BOZ2" s="108"/>
      <c r="BPA2" s="108"/>
      <c r="BPB2" s="108"/>
      <c r="BPC2" s="108"/>
      <c r="BPD2" s="108"/>
      <c r="BPE2" s="108"/>
      <c r="BPF2" s="108"/>
      <c r="BPG2" s="108"/>
      <c r="BPH2" s="108"/>
      <c r="BPI2" s="108"/>
      <c r="BPJ2" s="108"/>
      <c r="BPK2" s="108"/>
      <c r="BPL2" s="108"/>
      <c r="BPM2" s="108"/>
      <c r="BPN2" s="108"/>
      <c r="BPO2" s="108"/>
      <c r="BPP2" s="108"/>
      <c r="BPQ2" s="108"/>
      <c r="BPR2" s="108"/>
      <c r="BPS2" s="108"/>
      <c r="BPT2" s="108"/>
      <c r="BPU2" s="108"/>
      <c r="BPV2" s="108"/>
      <c r="BPW2" s="108"/>
      <c r="BPX2" s="108"/>
      <c r="BPY2" s="108"/>
      <c r="BPZ2" s="108"/>
      <c r="BQA2" s="108"/>
      <c r="BQB2" s="108"/>
      <c r="BQC2" s="108"/>
      <c r="BQD2" s="108"/>
      <c r="BQE2" s="108"/>
      <c r="BQF2" s="108"/>
      <c r="BQG2" s="108"/>
      <c r="BQH2" s="108"/>
      <c r="BQI2" s="108"/>
      <c r="BQJ2" s="108"/>
      <c r="BQK2" s="108"/>
      <c r="BQL2" s="108"/>
      <c r="BQM2" s="108"/>
      <c r="BQN2" s="108"/>
      <c r="BQO2" s="108"/>
      <c r="BQP2" s="108"/>
      <c r="BQQ2" s="108"/>
      <c r="BQR2" s="108"/>
      <c r="BQS2" s="108"/>
      <c r="BQT2" s="108"/>
      <c r="BQU2" s="108"/>
      <c r="BQV2" s="108"/>
      <c r="BQW2" s="108"/>
      <c r="BQX2" s="108"/>
      <c r="BQY2" s="108"/>
      <c r="BQZ2" s="108"/>
      <c r="BRA2" s="108"/>
      <c r="BRB2" s="108"/>
      <c r="BRC2" s="108"/>
      <c r="BRD2" s="108"/>
      <c r="BRE2" s="108"/>
      <c r="BRF2" s="108"/>
      <c r="BRG2" s="108"/>
      <c r="BRH2" s="108"/>
      <c r="BRI2" s="108"/>
      <c r="BRJ2" s="108"/>
      <c r="BRK2" s="108"/>
      <c r="BRL2" s="108"/>
      <c r="BRM2" s="108"/>
      <c r="BRN2" s="108"/>
      <c r="BRO2" s="108"/>
      <c r="BRP2" s="108"/>
      <c r="BRQ2" s="108"/>
      <c r="BRR2" s="108"/>
      <c r="BRS2" s="108"/>
      <c r="BRT2" s="108"/>
      <c r="BRU2" s="108"/>
      <c r="BRV2" s="108"/>
      <c r="BRW2" s="108"/>
      <c r="BRX2" s="108"/>
      <c r="BRY2" s="108"/>
      <c r="BRZ2" s="108"/>
      <c r="BSA2" s="108"/>
      <c r="BSB2" s="108"/>
      <c r="BSC2" s="108"/>
      <c r="BSD2" s="108"/>
      <c r="BSE2" s="108"/>
      <c r="BSF2" s="108"/>
      <c r="BSG2" s="108"/>
      <c r="BSH2" s="108"/>
      <c r="BSI2" s="108"/>
      <c r="BSJ2" s="108"/>
      <c r="BSK2" s="108"/>
      <c r="BSL2" s="108"/>
      <c r="BSM2" s="108"/>
      <c r="BSN2" s="108"/>
      <c r="BSO2" s="108"/>
      <c r="BSP2" s="108"/>
      <c r="BSQ2" s="108"/>
      <c r="BSR2" s="108"/>
      <c r="BSS2" s="108"/>
      <c r="BST2" s="108"/>
      <c r="BSU2" s="108"/>
      <c r="BSV2" s="108"/>
      <c r="BSW2" s="108"/>
      <c r="BSX2" s="108"/>
      <c r="BSY2" s="108"/>
      <c r="BSZ2" s="108"/>
      <c r="BTA2" s="108"/>
      <c r="BTB2" s="108"/>
      <c r="BTC2" s="108"/>
      <c r="BTD2" s="108"/>
      <c r="BTE2" s="108"/>
      <c r="BTF2" s="108"/>
      <c r="BTG2" s="108"/>
      <c r="BTH2" s="108"/>
      <c r="BTI2" s="108"/>
      <c r="BTJ2" s="108"/>
      <c r="BTK2" s="108"/>
      <c r="BTL2" s="108"/>
      <c r="BTM2" s="108"/>
      <c r="BTN2" s="108"/>
      <c r="BTO2" s="108"/>
      <c r="BTP2" s="108"/>
      <c r="BTQ2" s="108"/>
      <c r="BTR2" s="108"/>
      <c r="BTS2" s="108"/>
      <c r="BTT2" s="108"/>
      <c r="BTU2" s="108"/>
      <c r="BTV2" s="108"/>
      <c r="BTW2" s="108"/>
      <c r="BTX2" s="108"/>
      <c r="BTY2" s="108"/>
      <c r="BTZ2" s="108"/>
      <c r="BUA2" s="108"/>
      <c r="BUB2" s="108"/>
      <c r="BUC2" s="108"/>
      <c r="BUD2" s="108"/>
      <c r="BUE2" s="108"/>
      <c r="BUF2" s="108"/>
      <c r="BUG2" s="108"/>
      <c r="BUH2" s="108"/>
      <c r="BUI2" s="108"/>
      <c r="BUJ2" s="108"/>
      <c r="BUK2" s="108"/>
      <c r="BUL2" s="108"/>
      <c r="BUM2" s="108"/>
      <c r="BUN2" s="108"/>
      <c r="BUO2" s="108"/>
      <c r="BUP2" s="108"/>
      <c r="BUQ2" s="108"/>
      <c r="BUR2" s="108"/>
      <c r="BUS2" s="108"/>
      <c r="BUT2" s="108"/>
      <c r="BUU2" s="108"/>
      <c r="BUV2" s="108"/>
      <c r="BUW2" s="108"/>
      <c r="BUX2" s="108"/>
      <c r="BUY2" s="108"/>
      <c r="BUZ2" s="108"/>
      <c r="BVA2" s="108"/>
      <c r="BVB2" s="108"/>
      <c r="BVC2" s="108"/>
      <c r="BVD2" s="108"/>
      <c r="BVE2" s="108"/>
      <c r="BVF2" s="108"/>
      <c r="BVG2" s="108"/>
      <c r="BVH2" s="108"/>
      <c r="BVI2" s="108"/>
      <c r="BVJ2" s="108"/>
      <c r="BVK2" s="108"/>
      <c r="BVL2" s="108"/>
      <c r="BVM2" s="108"/>
      <c r="BVN2" s="108"/>
      <c r="BVO2" s="108"/>
      <c r="BVP2" s="108"/>
      <c r="BVQ2" s="108"/>
      <c r="BVR2" s="108"/>
      <c r="BVS2" s="108"/>
      <c r="BVT2" s="108"/>
      <c r="BVU2" s="108"/>
      <c r="BVV2" s="108"/>
      <c r="BVW2" s="108"/>
      <c r="BVX2" s="108"/>
      <c r="BVY2" s="108"/>
      <c r="BVZ2" s="108"/>
      <c r="BWA2" s="108"/>
      <c r="BWB2" s="108"/>
      <c r="BWC2" s="108"/>
      <c r="BWD2" s="108"/>
      <c r="BWE2" s="108"/>
      <c r="BWF2" s="108"/>
      <c r="BWG2" s="108"/>
      <c r="BWH2" s="108"/>
      <c r="BWI2" s="108"/>
      <c r="BWJ2" s="108"/>
      <c r="BWK2" s="108"/>
      <c r="BWL2" s="108"/>
      <c r="BWM2" s="108"/>
      <c r="BWN2" s="108"/>
      <c r="BWO2" s="108"/>
      <c r="BWP2" s="108"/>
      <c r="BWQ2" s="108"/>
      <c r="BWR2" s="108"/>
      <c r="BWS2" s="108"/>
      <c r="BWT2" s="108"/>
      <c r="BWU2" s="108"/>
      <c r="BWV2" s="108"/>
      <c r="BWW2" s="108"/>
      <c r="BWX2" s="108"/>
      <c r="BWY2" s="108"/>
      <c r="BWZ2" s="108"/>
      <c r="BXA2" s="108"/>
      <c r="BXB2" s="108"/>
      <c r="BXC2" s="108"/>
      <c r="BXD2" s="108"/>
      <c r="BXE2" s="108"/>
      <c r="BXF2" s="108"/>
      <c r="BXG2" s="108"/>
      <c r="BXH2" s="108"/>
      <c r="BXI2" s="108"/>
      <c r="BXJ2" s="108"/>
      <c r="BXK2" s="108"/>
      <c r="BXL2" s="108"/>
      <c r="BXM2" s="108"/>
      <c r="BXN2" s="108"/>
      <c r="BXO2" s="108"/>
      <c r="BXP2" s="108"/>
      <c r="BXQ2" s="108"/>
      <c r="BXR2" s="108"/>
      <c r="BXS2" s="108"/>
      <c r="BXT2" s="108"/>
      <c r="BXU2" s="108"/>
      <c r="BXV2" s="108"/>
      <c r="BXW2" s="108"/>
      <c r="BXX2" s="108"/>
      <c r="BXY2" s="108"/>
      <c r="BXZ2" s="108"/>
      <c r="BYA2" s="108"/>
      <c r="BYB2" s="108"/>
      <c r="BYC2" s="108"/>
      <c r="BYD2" s="108"/>
      <c r="BYE2" s="108"/>
      <c r="BYF2" s="108"/>
      <c r="BYG2" s="108"/>
      <c r="BYH2" s="108"/>
      <c r="BYI2" s="108"/>
      <c r="BYJ2" s="108"/>
      <c r="BYK2" s="108"/>
      <c r="BYL2" s="108"/>
      <c r="BYM2" s="108"/>
      <c r="BYN2" s="108"/>
      <c r="BYO2" s="108"/>
      <c r="BYP2" s="108"/>
      <c r="BYQ2" s="108"/>
      <c r="BYR2" s="108"/>
      <c r="BYS2" s="108"/>
      <c r="BYT2" s="108"/>
      <c r="BYU2" s="108"/>
      <c r="BYV2" s="108"/>
      <c r="BYW2" s="108"/>
      <c r="BYX2" s="108"/>
      <c r="BYY2" s="108"/>
      <c r="BYZ2" s="108"/>
      <c r="BZA2" s="108"/>
      <c r="BZB2" s="108"/>
      <c r="BZC2" s="108"/>
      <c r="BZD2" s="108"/>
      <c r="BZE2" s="108"/>
      <c r="BZF2" s="108"/>
      <c r="BZG2" s="108"/>
      <c r="BZH2" s="108"/>
      <c r="BZI2" s="108"/>
      <c r="BZJ2" s="108"/>
      <c r="BZK2" s="108"/>
      <c r="BZL2" s="108"/>
      <c r="BZM2" s="108"/>
      <c r="BZN2" s="108"/>
      <c r="BZO2" s="108"/>
      <c r="BZP2" s="108"/>
      <c r="BZQ2" s="108"/>
      <c r="BZR2" s="108"/>
      <c r="BZS2" s="108"/>
      <c r="BZT2" s="108"/>
      <c r="BZU2" s="108"/>
      <c r="BZV2" s="108"/>
      <c r="BZW2" s="108"/>
      <c r="BZX2" s="108"/>
      <c r="BZY2" s="108"/>
      <c r="BZZ2" s="108"/>
      <c r="CAA2" s="108"/>
      <c r="CAB2" s="108"/>
      <c r="CAC2" s="108"/>
      <c r="CAD2" s="108"/>
      <c r="CAE2" s="108"/>
      <c r="CAF2" s="108"/>
      <c r="CAG2" s="108"/>
      <c r="CAH2" s="108"/>
      <c r="CAI2" s="108"/>
      <c r="CAJ2" s="108"/>
      <c r="CAK2" s="108"/>
      <c r="CAL2" s="108"/>
      <c r="CAM2" s="108"/>
      <c r="CAN2" s="108"/>
      <c r="CAO2" s="108"/>
      <c r="CAP2" s="108"/>
      <c r="CAQ2" s="108"/>
      <c r="CAR2" s="108"/>
      <c r="CAS2" s="108"/>
      <c r="CAT2" s="108"/>
      <c r="CAU2" s="108"/>
      <c r="CAV2" s="108"/>
      <c r="CAW2" s="108"/>
      <c r="CAX2" s="108"/>
      <c r="CAY2" s="108"/>
      <c r="CAZ2" s="108"/>
      <c r="CBA2" s="108"/>
      <c r="CBB2" s="108"/>
      <c r="CBC2" s="108"/>
      <c r="CBD2" s="108"/>
      <c r="CBE2" s="108"/>
      <c r="CBF2" s="108"/>
      <c r="CBG2" s="108"/>
      <c r="CBH2" s="108"/>
      <c r="CBI2" s="108"/>
      <c r="CBJ2" s="108"/>
      <c r="CBK2" s="108"/>
      <c r="CBL2" s="108"/>
      <c r="CBM2" s="108"/>
      <c r="CBN2" s="108"/>
      <c r="CBO2" s="108"/>
      <c r="CBP2" s="108"/>
      <c r="CBQ2" s="108"/>
      <c r="CBR2" s="108"/>
      <c r="CBS2" s="108"/>
      <c r="CBT2" s="108"/>
      <c r="CBU2" s="108"/>
      <c r="CBV2" s="108"/>
      <c r="CBW2" s="108"/>
      <c r="CBX2" s="108"/>
      <c r="CBY2" s="108"/>
      <c r="CBZ2" s="108"/>
      <c r="CCA2" s="108"/>
      <c r="CCB2" s="108"/>
      <c r="CCC2" s="108"/>
      <c r="CCD2" s="108"/>
      <c r="CCE2" s="108"/>
      <c r="CCF2" s="108"/>
      <c r="CCG2" s="108"/>
      <c r="CCH2" s="108"/>
      <c r="CCI2" s="108"/>
      <c r="CCJ2" s="108"/>
      <c r="CCK2" s="108"/>
      <c r="CCL2" s="108"/>
      <c r="CCM2" s="108"/>
      <c r="CCN2" s="108"/>
      <c r="CCO2" s="108"/>
      <c r="CCP2" s="108"/>
      <c r="CCQ2" s="108"/>
      <c r="CCR2" s="108"/>
      <c r="CCS2" s="108"/>
      <c r="CCT2" s="108"/>
      <c r="CCU2" s="108"/>
      <c r="CCV2" s="108"/>
      <c r="CCW2" s="108"/>
      <c r="CCX2" s="108"/>
      <c r="CCY2" s="108"/>
      <c r="CCZ2" s="108"/>
      <c r="CDA2" s="108"/>
      <c r="CDB2" s="108"/>
      <c r="CDC2" s="108"/>
      <c r="CDD2" s="108"/>
      <c r="CDE2" s="108"/>
      <c r="CDF2" s="108"/>
      <c r="CDG2" s="108"/>
      <c r="CDH2" s="108"/>
      <c r="CDI2" s="108"/>
      <c r="CDJ2" s="108"/>
      <c r="CDK2" s="108"/>
      <c r="CDL2" s="108"/>
      <c r="CDM2" s="108"/>
      <c r="CDN2" s="108"/>
      <c r="CDO2" s="108"/>
      <c r="CDP2" s="108"/>
      <c r="CDQ2" s="108"/>
      <c r="CDR2" s="108"/>
      <c r="CDS2" s="108"/>
      <c r="CDT2" s="108"/>
      <c r="CDU2" s="108"/>
      <c r="CDV2" s="108"/>
      <c r="CDW2" s="108"/>
      <c r="CDX2" s="108"/>
      <c r="CDY2" s="108"/>
      <c r="CDZ2" s="108"/>
      <c r="CEA2" s="108"/>
      <c r="CEB2" s="108"/>
      <c r="CEC2" s="108"/>
      <c r="CED2" s="108"/>
      <c r="CEE2" s="108"/>
      <c r="CEF2" s="108"/>
      <c r="CEG2" s="108"/>
      <c r="CEH2" s="108"/>
      <c r="CEI2" s="108"/>
      <c r="CEJ2" s="108"/>
      <c r="CEK2" s="108"/>
      <c r="CEL2" s="108"/>
      <c r="CEM2" s="108"/>
      <c r="CEN2" s="108"/>
      <c r="CEO2" s="108"/>
      <c r="CEP2" s="108"/>
      <c r="CEQ2" s="108"/>
      <c r="CER2" s="108"/>
      <c r="CES2" s="108"/>
      <c r="CET2" s="108"/>
      <c r="CEU2" s="108"/>
      <c r="CEV2" s="108"/>
      <c r="CEW2" s="108"/>
      <c r="CEX2" s="108"/>
      <c r="CEY2" s="108"/>
      <c r="CEZ2" s="108"/>
      <c r="CFA2" s="108"/>
      <c r="CFB2" s="108"/>
      <c r="CFC2" s="108"/>
      <c r="CFD2" s="108"/>
      <c r="CFE2" s="108"/>
      <c r="CFF2" s="108"/>
      <c r="CFG2" s="108"/>
      <c r="CFH2" s="108"/>
      <c r="CFI2" s="108"/>
      <c r="CFJ2" s="108"/>
      <c r="CFK2" s="108"/>
      <c r="CFL2" s="108"/>
      <c r="CFM2" s="108"/>
      <c r="CFN2" s="108"/>
      <c r="CFO2" s="108"/>
      <c r="CFP2" s="108"/>
      <c r="CFQ2" s="108"/>
      <c r="CFR2" s="108"/>
      <c r="CFS2" s="108"/>
      <c r="CFT2" s="108"/>
      <c r="CFU2" s="108"/>
      <c r="CFV2" s="108"/>
      <c r="CFW2" s="108"/>
      <c r="CFX2" s="108"/>
      <c r="CFY2" s="108"/>
      <c r="CFZ2" s="108"/>
      <c r="CGA2" s="108"/>
      <c r="CGB2" s="108"/>
      <c r="CGC2" s="108"/>
      <c r="CGD2" s="108"/>
      <c r="CGE2" s="108"/>
      <c r="CGF2" s="108"/>
      <c r="CGG2" s="108"/>
      <c r="CGH2" s="108"/>
      <c r="CGI2" s="108"/>
      <c r="CGJ2" s="108"/>
      <c r="CGK2" s="108"/>
      <c r="CGL2" s="108"/>
      <c r="CGM2" s="108"/>
      <c r="CGN2" s="108"/>
      <c r="CGO2" s="108"/>
      <c r="CGP2" s="108"/>
      <c r="CGQ2" s="108"/>
      <c r="CGR2" s="108"/>
      <c r="CGS2" s="108"/>
      <c r="CGT2" s="108"/>
      <c r="CGU2" s="108"/>
      <c r="CGV2" s="108"/>
      <c r="CGW2" s="108"/>
      <c r="CGX2" s="108"/>
      <c r="CGY2" s="108"/>
      <c r="CGZ2" s="108"/>
      <c r="CHA2" s="108"/>
      <c r="CHB2" s="108"/>
      <c r="CHC2" s="108"/>
      <c r="CHD2" s="108"/>
      <c r="CHE2" s="108"/>
      <c r="CHF2" s="108"/>
      <c r="CHG2" s="108"/>
      <c r="CHH2" s="108"/>
      <c r="CHI2" s="108"/>
      <c r="CHJ2" s="108"/>
      <c r="CHK2" s="108"/>
      <c r="CHL2" s="108"/>
      <c r="CHM2" s="108"/>
      <c r="CHN2" s="108"/>
      <c r="CHO2" s="108"/>
      <c r="CHP2" s="108"/>
      <c r="CHQ2" s="108"/>
      <c r="CHR2" s="108"/>
      <c r="CHS2" s="108"/>
      <c r="CHT2" s="108"/>
      <c r="CHU2" s="108"/>
      <c r="CHV2" s="108"/>
      <c r="CHW2" s="108"/>
      <c r="CHX2" s="108"/>
      <c r="CHY2" s="108"/>
      <c r="CHZ2" s="108"/>
      <c r="CIA2" s="108"/>
      <c r="CIB2" s="108"/>
      <c r="CIC2" s="108"/>
      <c r="CID2" s="108"/>
      <c r="CIE2" s="108"/>
      <c r="CIF2" s="108"/>
      <c r="CIG2" s="108"/>
      <c r="CIH2" s="108"/>
      <c r="CII2" s="108"/>
      <c r="CIJ2" s="108"/>
      <c r="CIK2" s="108"/>
      <c r="CIL2" s="108"/>
      <c r="CIM2" s="108"/>
      <c r="CIN2" s="108"/>
      <c r="CIO2" s="108"/>
      <c r="CIP2" s="108"/>
      <c r="CIQ2" s="108"/>
      <c r="CIR2" s="108"/>
      <c r="CIS2" s="108"/>
      <c r="CIT2" s="108"/>
      <c r="CIU2" s="108"/>
      <c r="CIV2" s="108"/>
      <c r="CIW2" s="108"/>
      <c r="CIX2" s="108"/>
      <c r="CIY2" s="108"/>
      <c r="CIZ2" s="108"/>
      <c r="CJA2" s="108"/>
      <c r="CJB2" s="108"/>
      <c r="CJC2" s="108"/>
      <c r="CJD2" s="108"/>
      <c r="CJE2" s="108"/>
      <c r="CJF2" s="108"/>
      <c r="CJG2" s="108"/>
      <c r="CJH2" s="108"/>
      <c r="CJI2" s="108"/>
      <c r="CJJ2" s="108"/>
      <c r="CJK2" s="108"/>
      <c r="CJL2" s="108"/>
      <c r="CJM2" s="108"/>
      <c r="CJN2" s="108"/>
      <c r="CJO2" s="108"/>
      <c r="CJP2" s="108"/>
      <c r="CJQ2" s="108"/>
      <c r="CJR2" s="108"/>
      <c r="CJS2" s="108"/>
      <c r="CJT2" s="108"/>
      <c r="CJU2" s="108"/>
      <c r="CJV2" s="108"/>
      <c r="CJW2" s="108"/>
      <c r="CJX2" s="108"/>
      <c r="CJY2" s="108"/>
      <c r="CJZ2" s="108"/>
      <c r="CKA2" s="108"/>
      <c r="CKB2" s="108"/>
      <c r="CKC2" s="108"/>
      <c r="CKD2" s="108"/>
      <c r="CKE2" s="108"/>
      <c r="CKF2" s="108"/>
      <c r="CKG2" s="108"/>
      <c r="CKH2" s="108"/>
      <c r="CKI2" s="108"/>
      <c r="CKJ2" s="108"/>
      <c r="CKK2" s="108"/>
      <c r="CKL2" s="108"/>
      <c r="CKM2" s="108"/>
      <c r="CKN2" s="108"/>
      <c r="CKO2" s="108"/>
      <c r="CKP2" s="108"/>
      <c r="CKQ2" s="108"/>
      <c r="CKR2" s="108"/>
      <c r="CKS2" s="108"/>
      <c r="CKT2" s="108"/>
      <c r="CKU2" s="108"/>
      <c r="CKV2" s="108"/>
      <c r="CKW2" s="108"/>
      <c r="CKX2" s="108"/>
      <c r="CKY2" s="108"/>
      <c r="CKZ2" s="108"/>
      <c r="CLA2" s="108"/>
      <c r="CLB2" s="108"/>
      <c r="CLC2" s="108"/>
      <c r="CLD2" s="108"/>
      <c r="CLE2" s="108"/>
      <c r="CLF2" s="108"/>
      <c r="CLG2" s="108"/>
      <c r="CLH2" s="108"/>
      <c r="CLI2" s="108"/>
      <c r="CLJ2" s="108"/>
      <c r="CLK2" s="108"/>
      <c r="CLL2" s="108"/>
      <c r="CLM2" s="108"/>
      <c r="CLN2" s="108"/>
      <c r="CLO2" s="108"/>
      <c r="CLP2" s="108"/>
      <c r="CLQ2" s="108"/>
      <c r="CLR2" s="108"/>
      <c r="CLS2" s="108"/>
      <c r="CLT2" s="108"/>
      <c r="CLU2" s="108"/>
      <c r="CLV2" s="108"/>
      <c r="CLW2" s="108"/>
      <c r="CLX2" s="108"/>
      <c r="CLY2" s="108"/>
      <c r="CLZ2" s="108"/>
      <c r="CMA2" s="108"/>
      <c r="CMB2" s="108"/>
      <c r="CMC2" s="108"/>
      <c r="CMD2" s="108"/>
      <c r="CME2" s="108"/>
      <c r="CMF2" s="108"/>
      <c r="CMG2" s="108"/>
      <c r="CMH2" s="108"/>
      <c r="CMI2" s="108"/>
      <c r="CMJ2" s="108"/>
      <c r="CMK2" s="108"/>
      <c r="CML2" s="108"/>
      <c r="CMM2" s="108"/>
      <c r="CMN2" s="108"/>
      <c r="CMO2" s="108"/>
      <c r="CMP2" s="108"/>
      <c r="CMQ2" s="108"/>
      <c r="CMR2" s="108"/>
      <c r="CMS2" s="108"/>
      <c r="CMT2" s="108"/>
      <c r="CMU2" s="108"/>
      <c r="CMV2" s="108"/>
      <c r="CMW2" s="108"/>
      <c r="CMX2" s="108"/>
      <c r="CMY2" s="108"/>
      <c r="CMZ2" s="108"/>
      <c r="CNA2" s="108"/>
      <c r="CNB2" s="108"/>
      <c r="CNC2" s="108"/>
      <c r="CND2" s="108"/>
      <c r="CNE2" s="108"/>
      <c r="CNF2" s="108"/>
      <c r="CNG2" s="108"/>
      <c r="CNH2" s="108"/>
      <c r="CNI2" s="108"/>
      <c r="CNJ2" s="108"/>
      <c r="CNK2" s="108"/>
      <c r="CNL2" s="108"/>
      <c r="CNM2" s="108"/>
      <c r="CNN2" s="108"/>
      <c r="CNO2" s="108"/>
      <c r="CNP2" s="108"/>
      <c r="CNQ2" s="108"/>
      <c r="CNR2" s="108"/>
      <c r="CNS2" s="108"/>
      <c r="CNT2" s="108"/>
      <c r="CNU2" s="108"/>
      <c r="CNV2" s="108"/>
      <c r="CNW2" s="108"/>
      <c r="CNX2" s="108"/>
      <c r="CNY2" s="108"/>
      <c r="CNZ2" s="108"/>
      <c r="COA2" s="108"/>
      <c r="COB2" s="108"/>
      <c r="COC2" s="108"/>
      <c r="COD2" s="108"/>
      <c r="COE2" s="108"/>
      <c r="COF2" s="108"/>
      <c r="COG2" s="108"/>
      <c r="COH2" s="108"/>
      <c r="COI2" s="108"/>
      <c r="COJ2" s="108"/>
      <c r="COK2" s="108"/>
      <c r="COL2" s="108"/>
      <c r="COM2" s="108"/>
      <c r="CON2" s="108"/>
      <c r="COO2" s="108"/>
      <c r="COP2" s="108"/>
      <c r="COQ2" s="108"/>
      <c r="COR2" s="108"/>
      <c r="COS2" s="108"/>
      <c r="COT2" s="108"/>
      <c r="COU2" s="108"/>
      <c r="COV2" s="108"/>
      <c r="COW2" s="108"/>
      <c r="COX2" s="108"/>
      <c r="COY2" s="108"/>
      <c r="COZ2" s="108"/>
      <c r="CPA2" s="108"/>
      <c r="CPB2" s="108"/>
      <c r="CPC2" s="108"/>
      <c r="CPD2" s="108"/>
      <c r="CPE2" s="108"/>
      <c r="CPF2" s="108"/>
      <c r="CPG2" s="108"/>
      <c r="CPH2" s="108"/>
      <c r="CPI2" s="108"/>
      <c r="CPJ2" s="108"/>
      <c r="CPK2" s="108"/>
      <c r="CPL2" s="108"/>
      <c r="CPM2" s="108"/>
      <c r="CPN2" s="108"/>
      <c r="CPO2" s="108"/>
      <c r="CPP2" s="108"/>
      <c r="CPQ2" s="108"/>
      <c r="CPR2" s="108"/>
      <c r="CPS2" s="108"/>
      <c r="CPT2" s="108"/>
      <c r="CPU2" s="108"/>
      <c r="CPV2" s="108"/>
      <c r="CPW2" s="108"/>
      <c r="CPX2" s="108"/>
      <c r="CPY2" s="108"/>
      <c r="CPZ2" s="108"/>
      <c r="CQA2" s="108"/>
      <c r="CQB2" s="108"/>
      <c r="CQC2" s="108"/>
      <c r="CQD2" s="108"/>
      <c r="CQE2" s="108"/>
      <c r="CQF2" s="108"/>
      <c r="CQG2" s="108"/>
      <c r="CQH2" s="108"/>
      <c r="CQI2" s="108"/>
      <c r="CQJ2" s="108"/>
      <c r="CQK2" s="108"/>
      <c r="CQL2" s="108"/>
      <c r="CQM2" s="108"/>
      <c r="CQN2" s="108"/>
      <c r="CQO2" s="108"/>
      <c r="CQP2" s="108"/>
      <c r="CQQ2" s="108"/>
      <c r="CQR2" s="108"/>
      <c r="CQS2" s="108"/>
      <c r="CQT2" s="108"/>
      <c r="CQU2" s="108"/>
      <c r="CQV2" s="108"/>
      <c r="CQW2" s="108"/>
      <c r="CQX2" s="108"/>
      <c r="CQY2" s="108"/>
      <c r="CQZ2" s="108"/>
      <c r="CRA2" s="108"/>
      <c r="CRB2" s="108"/>
      <c r="CRC2" s="108"/>
      <c r="CRD2" s="108"/>
      <c r="CRE2" s="108"/>
      <c r="CRF2" s="108"/>
      <c r="CRG2" s="108"/>
      <c r="CRH2" s="108"/>
      <c r="CRI2" s="108"/>
      <c r="CRJ2" s="108"/>
      <c r="CRK2" s="108"/>
      <c r="CRL2" s="108"/>
      <c r="CRM2" s="108"/>
      <c r="CRN2" s="108"/>
      <c r="CRO2" s="108"/>
      <c r="CRP2" s="108"/>
      <c r="CRQ2" s="108"/>
      <c r="CRR2" s="108"/>
      <c r="CRS2" s="108"/>
      <c r="CRT2" s="108"/>
      <c r="CRU2" s="108"/>
      <c r="CRV2" s="108"/>
      <c r="CRW2" s="108"/>
      <c r="CRX2" s="108"/>
      <c r="CRY2" s="108"/>
      <c r="CRZ2" s="108"/>
      <c r="CSA2" s="108"/>
      <c r="CSB2" s="108"/>
      <c r="CSC2" s="108"/>
      <c r="CSD2" s="108"/>
      <c r="CSE2" s="108"/>
      <c r="CSF2" s="108"/>
      <c r="CSG2" s="108"/>
      <c r="CSH2" s="108"/>
      <c r="CSI2" s="108"/>
      <c r="CSJ2" s="108"/>
      <c r="CSK2" s="108"/>
      <c r="CSL2" s="108"/>
      <c r="CSM2" s="108"/>
      <c r="CSN2" s="108"/>
      <c r="CSO2" s="108"/>
      <c r="CSP2" s="108"/>
      <c r="CSQ2" s="108"/>
      <c r="CSR2" s="108"/>
      <c r="CSS2" s="108"/>
      <c r="CST2" s="108"/>
      <c r="CSU2" s="108"/>
      <c r="CSV2" s="108"/>
      <c r="CSW2" s="108"/>
      <c r="CSX2" s="108"/>
      <c r="CSY2" s="108"/>
      <c r="CSZ2" s="108"/>
      <c r="CTA2" s="108"/>
      <c r="CTB2" s="108"/>
      <c r="CTC2" s="108"/>
      <c r="CTD2" s="108"/>
      <c r="CTE2" s="108"/>
      <c r="CTF2" s="108"/>
      <c r="CTG2" s="108"/>
      <c r="CTH2" s="108"/>
      <c r="CTI2" s="108"/>
      <c r="CTJ2" s="108"/>
      <c r="CTK2" s="108"/>
      <c r="CTL2" s="108"/>
      <c r="CTM2" s="108"/>
      <c r="CTN2" s="108"/>
      <c r="CTO2" s="108"/>
      <c r="CTP2" s="108"/>
      <c r="CTQ2" s="108"/>
      <c r="CTR2" s="108"/>
      <c r="CTS2" s="108"/>
      <c r="CTT2" s="108"/>
      <c r="CTU2" s="108"/>
      <c r="CTV2" s="108"/>
      <c r="CTW2" s="108"/>
      <c r="CTX2" s="108"/>
      <c r="CTY2" s="108"/>
      <c r="CTZ2" s="108"/>
      <c r="CUA2" s="108"/>
      <c r="CUB2" s="108"/>
      <c r="CUC2" s="108"/>
      <c r="CUD2" s="108"/>
      <c r="CUE2" s="108"/>
      <c r="CUF2" s="108"/>
      <c r="CUG2" s="108"/>
      <c r="CUH2" s="108"/>
      <c r="CUI2" s="108"/>
      <c r="CUJ2" s="108"/>
      <c r="CUK2" s="108"/>
      <c r="CUL2" s="108"/>
      <c r="CUM2" s="108"/>
      <c r="CUN2" s="108"/>
      <c r="CUO2" s="108"/>
      <c r="CUP2" s="108"/>
      <c r="CUQ2" s="108"/>
      <c r="CUR2" s="108"/>
      <c r="CUS2" s="108"/>
      <c r="CUT2" s="108"/>
      <c r="CUU2" s="108"/>
      <c r="CUV2" s="108"/>
      <c r="CUW2" s="108"/>
      <c r="CUX2" s="108"/>
      <c r="CUY2" s="108"/>
      <c r="CUZ2" s="108"/>
      <c r="CVA2" s="108"/>
      <c r="CVB2" s="108"/>
      <c r="CVC2" s="108"/>
      <c r="CVD2" s="108"/>
      <c r="CVE2" s="108"/>
      <c r="CVF2" s="108"/>
      <c r="CVG2" s="108"/>
      <c r="CVH2" s="108"/>
      <c r="CVI2" s="108"/>
      <c r="CVJ2" s="108"/>
      <c r="CVK2" s="108"/>
      <c r="CVL2" s="108"/>
      <c r="CVM2" s="108"/>
      <c r="CVN2" s="108"/>
      <c r="CVO2" s="108"/>
      <c r="CVP2" s="108"/>
      <c r="CVQ2" s="108"/>
      <c r="CVR2" s="108"/>
      <c r="CVS2" s="108"/>
      <c r="CVT2" s="108"/>
      <c r="CVU2" s="108"/>
      <c r="CVV2" s="108"/>
      <c r="CVW2" s="108"/>
      <c r="CVX2" s="108"/>
      <c r="CVY2" s="108"/>
      <c r="CVZ2" s="108"/>
      <c r="CWA2" s="108"/>
      <c r="CWB2" s="108"/>
      <c r="CWC2" s="108"/>
      <c r="CWD2" s="108"/>
      <c r="CWE2" s="108"/>
      <c r="CWF2" s="108"/>
      <c r="CWG2" s="108"/>
      <c r="CWH2" s="108"/>
      <c r="CWI2" s="108"/>
      <c r="CWJ2" s="108"/>
      <c r="CWK2" s="108"/>
      <c r="CWL2" s="108"/>
      <c r="CWM2" s="108"/>
      <c r="CWN2" s="108"/>
      <c r="CWO2" s="108"/>
      <c r="CWP2" s="108"/>
      <c r="CWQ2" s="108"/>
      <c r="CWR2" s="108"/>
      <c r="CWS2" s="108"/>
      <c r="CWT2" s="108"/>
      <c r="CWU2" s="108"/>
      <c r="CWV2" s="108"/>
      <c r="CWW2" s="108"/>
      <c r="CWX2" s="108"/>
      <c r="CWY2" s="108"/>
      <c r="CWZ2" s="108"/>
      <c r="CXA2" s="108"/>
      <c r="CXB2" s="108"/>
      <c r="CXC2" s="108"/>
      <c r="CXD2" s="108"/>
      <c r="CXE2" s="108"/>
      <c r="CXF2" s="108"/>
      <c r="CXG2" s="108"/>
      <c r="CXH2" s="108"/>
      <c r="CXI2" s="108"/>
      <c r="CXJ2" s="108"/>
      <c r="CXK2" s="108"/>
      <c r="CXL2" s="108"/>
      <c r="CXM2" s="108"/>
      <c r="CXN2" s="108"/>
      <c r="CXO2" s="108"/>
      <c r="CXP2" s="108"/>
      <c r="CXQ2" s="108"/>
      <c r="CXR2" s="108"/>
      <c r="CXS2" s="108"/>
      <c r="CXT2" s="108"/>
      <c r="CXU2" s="108"/>
      <c r="CXV2" s="108"/>
      <c r="CXW2" s="108"/>
      <c r="CXX2" s="108"/>
      <c r="CXY2" s="108"/>
      <c r="CXZ2" s="108"/>
      <c r="CYA2" s="108"/>
      <c r="CYB2" s="108"/>
      <c r="CYC2" s="108"/>
      <c r="CYD2" s="108"/>
      <c r="CYE2" s="108"/>
      <c r="CYF2" s="108"/>
      <c r="CYG2" s="108"/>
      <c r="CYH2" s="108"/>
      <c r="CYI2" s="108"/>
      <c r="CYJ2" s="108"/>
      <c r="CYK2" s="108"/>
      <c r="CYL2" s="108"/>
      <c r="CYM2" s="108"/>
      <c r="CYN2" s="108"/>
      <c r="CYO2" s="108"/>
      <c r="CYP2" s="108"/>
      <c r="CYQ2" s="108"/>
      <c r="CYR2" s="108"/>
      <c r="CYS2" s="108"/>
      <c r="CYT2" s="108"/>
      <c r="CYU2" s="108"/>
      <c r="CYV2" s="108"/>
      <c r="CYW2" s="108"/>
      <c r="CYX2" s="108"/>
      <c r="CYY2" s="108"/>
      <c r="CYZ2" s="108"/>
      <c r="CZA2" s="108"/>
      <c r="CZB2" s="108"/>
      <c r="CZC2" s="108"/>
      <c r="CZD2" s="108"/>
      <c r="CZE2" s="108"/>
      <c r="CZF2" s="108"/>
      <c r="CZG2" s="108"/>
      <c r="CZH2" s="108"/>
      <c r="CZI2" s="108"/>
      <c r="CZJ2" s="108"/>
      <c r="CZK2" s="108"/>
      <c r="CZL2" s="108"/>
      <c r="CZM2" s="108"/>
      <c r="CZN2" s="108"/>
      <c r="CZO2" s="108"/>
      <c r="CZP2" s="108"/>
      <c r="CZQ2" s="108"/>
      <c r="CZR2" s="108"/>
      <c r="CZS2" s="108"/>
      <c r="CZT2" s="108"/>
      <c r="CZU2" s="108"/>
      <c r="CZV2" s="108"/>
      <c r="CZW2" s="108"/>
      <c r="CZX2" s="108"/>
      <c r="CZY2" s="108"/>
      <c r="CZZ2" s="108"/>
      <c r="DAA2" s="108"/>
      <c r="DAB2" s="108"/>
      <c r="DAC2" s="108"/>
      <c r="DAD2" s="108"/>
      <c r="DAE2" s="108"/>
      <c r="DAF2" s="108"/>
      <c r="DAG2" s="108"/>
      <c r="DAH2" s="108"/>
      <c r="DAI2" s="108"/>
      <c r="DAJ2" s="108"/>
      <c r="DAK2" s="108"/>
      <c r="DAL2" s="108"/>
      <c r="DAM2" s="108"/>
      <c r="DAN2" s="108"/>
      <c r="DAO2" s="108"/>
      <c r="DAP2" s="108"/>
      <c r="DAQ2" s="108"/>
      <c r="DAR2" s="108"/>
      <c r="DAS2" s="108"/>
      <c r="DAT2" s="108"/>
      <c r="DAU2" s="108"/>
      <c r="DAV2" s="108"/>
      <c r="DAW2" s="108"/>
      <c r="DAX2" s="108"/>
      <c r="DAY2" s="108"/>
      <c r="DAZ2" s="108"/>
      <c r="DBA2" s="108"/>
      <c r="DBB2" s="108"/>
      <c r="DBC2" s="108"/>
      <c r="DBD2" s="108"/>
      <c r="DBE2" s="108"/>
      <c r="DBF2" s="108"/>
      <c r="DBG2" s="108"/>
      <c r="DBH2" s="108"/>
      <c r="DBI2" s="108"/>
      <c r="DBJ2" s="108"/>
      <c r="DBK2" s="108"/>
      <c r="DBL2" s="108"/>
      <c r="DBM2" s="108"/>
      <c r="DBN2" s="108"/>
      <c r="DBO2" s="108"/>
      <c r="DBP2" s="108"/>
      <c r="DBQ2" s="108"/>
      <c r="DBR2" s="108"/>
      <c r="DBS2" s="108"/>
      <c r="DBT2" s="108"/>
      <c r="DBU2" s="108"/>
      <c r="DBV2" s="108"/>
      <c r="DBW2" s="108"/>
      <c r="DBX2" s="108"/>
      <c r="DBY2" s="108"/>
      <c r="DBZ2" s="108"/>
      <c r="DCA2" s="108"/>
      <c r="DCB2" s="108"/>
      <c r="DCC2" s="108"/>
      <c r="DCD2" s="108"/>
      <c r="DCE2" s="108"/>
      <c r="DCF2" s="108"/>
      <c r="DCG2" s="108"/>
      <c r="DCH2" s="108"/>
      <c r="DCI2" s="108"/>
      <c r="DCJ2" s="108"/>
      <c r="DCK2" s="108"/>
      <c r="DCL2" s="108"/>
      <c r="DCM2" s="108"/>
      <c r="DCN2" s="108"/>
      <c r="DCO2" s="108"/>
      <c r="DCP2" s="108"/>
      <c r="DCQ2" s="108"/>
      <c r="DCR2" s="108"/>
      <c r="DCS2" s="108"/>
      <c r="DCT2" s="108"/>
      <c r="DCU2" s="108"/>
      <c r="DCV2" s="108"/>
      <c r="DCW2" s="108"/>
      <c r="DCX2" s="108"/>
      <c r="DCY2" s="108"/>
      <c r="DCZ2" s="108"/>
      <c r="DDA2" s="108"/>
      <c r="DDB2" s="108"/>
      <c r="DDC2" s="108"/>
      <c r="DDD2" s="108"/>
      <c r="DDE2" s="108"/>
      <c r="DDF2" s="108"/>
      <c r="DDG2" s="108"/>
      <c r="DDH2" s="108"/>
      <c r="DDI2" s="108"/>
      <c r="DDJ2" s="108"/>
      <c r="DDK2" s="108"/>
      <c r="DDL2" s="108"/>
      <c r="DDM2" s="108"/>
      <c r="DDN2" s="108"/>
      <c r="DDO2" s="108"/>
      <c r="DDP2" s="108"/>
      <c r="DDQ2" s="108"/>
      <c r="DDR2" s="108"/>
      <c r="DDS2" s="108"/>
      <c r="DDT2" s="108"/>
      <c r="DDU2" s="108"/>
      <c r="DDV2" s="108"/>
      <c r="DDW2" s="108"/>
      <c r="DDX2" s="108"/>
      <c r="DDY2" s="108"/>
      <c r="DDZ2" s="108"/>
      <c r="DEA2" s="108"/>
      <c r="DEB2" s="108"/>
      <c r="DEC2" s="108"/>
      <c r="DED2" s="108"/>
      <c r="DEE2" s="108"/>
      <c r="DEF2" s="108"/>
      <c r="DEG2" s="108"/>
      <c r="DEH2" s="108"/>
      <c r="DEI2" s="108"/>
      <c r="DEJ2" s="108"/>
      <c r="DEK2" s="108"/>
      <c r="DEL2" s="108"/>
      <c r="DEM2" s="108"/>
      <c r="DEN2" s="108"/>
      <c r="DEO2" s="108"/>
      <c r="DEP2" s="108"/>
      <c r="DEQ2" s="108"/>
      <c r="DER2" s="108"/>
      <c r="DES2" s="108"/>
      <c r="DET2" s="108"/>
      <c r="DEU2" s="108"/>
      <c r="DEV2" s="108"/>
      <c r="DEW2" s="108"/>
      <c r="DEX2" s="108"/>
      <c r="DEY2" s="108"/>
      <c r="DEZ2" s="108"/>
      <c r="DFA2" s="108"/>
      <c r="DFB2" s="108"/>
      <c r="DFC2" s="108"/>
      <c r="DFD2" s="108"/>
      <c r="DFE2" s="108"/>
      <c r="DFF2" s="108"/>
      <c r="DFG2" s="108"/>
      <c r="DFH2" s="108"/>
      <c r="DFI2" s="108"/>
      <c r="DFJ2" s="108"/>
      <c r="DFK2" s="108"/>
      <c r="DFL2" s="108"/>
      <c r="DFM2" s="108"/>
      <c r="DFN2" s="108"/>
      <c r="DFO2" s="108"/>
      <c r="DFP2" s="108"/>
      <c r="DFQ2" s="108"/>
      <c r="DFR2" s="108"/>
      <c r="DFS2" s="108"/>
      <c r="DFT2" s="108"/>
      <c r="DFU2" s="108"/>
      <c r="DFV2" s="108"/>
      <c r="DFW2" s="108"/>
      <c r="DFX2" s="108"/>
      <c r="DFY2" s="108"/>
      <c r="DFZ2" s="108"/>
      <c r="DGA2" s="108"/>
      <c r="DGB2" s="108"/>
      <c r="DGC2" s="108"/>
      <c r="DGD2" s="108"/>
      <c r="DGE2" s="108"/>
      <c r="DGF2" s="108"/>
      <c r="DGG2" s="108"/>
      <c r="DGH2" s="108"/>
      <c r="DGI2" s="108"/>
      <c r="DGJ2" s="108"/>
      <c r="DGK2" s="108"/>
      <c r="DGL2" s="108"/>
      <c r="DGM2" s="108"/>
      <c r="DGN2" s="108"/>
      <c r="DGO2" s="108"/>
      <c r="DGP2" s="108"/>
      <c r="DGQ2" s="108"/>
      <c r="DGR2" s="108"/>
      <c r="DGS2" s="108"/>
      <c r="DGT2" s="108"/>
      <c r="DGU2" s="108"/>
      <c r="DGV2" s="108"/>
      <c r="DGW2" s="108"/>
      <c r="DGX2" s="108"/>
      <c r="DGY2" s="108"/>
      <c r="DGZ2" s="108"/>
      <c r="DHA2" s="108"/>
      <c r="DHB2" s="108"/>
      <c r="DHC2" s="108"/>
      <c r="DHD2" s="108"/>
      <c r="DHE2" s="108"/>
      <c r="DHF2" s="108"/>
      <c r="DHG2" s="108"/>
      <c r="DHH2" s="108"/>
      <c r="DHI2" s="108"/>
      <c r="DHJ2" s="108"/>
      <c r="DHK2" s="108"/>
      <c r="DHL2" s="108"/>
      <c r="DHM2" s="108"/>
      <c r="DHN2" s="108"/>
      <c r="DHO2" s="108"/>
      <c r="DHP2" s="108"/>
      <c r="DHQ2" s="108"/>
      <c r="DHR2" s="108"/>
      <c r="DHS2" s="108"/>
      <c r="DHT2" s="108"/>
      <c r="DHU2" s="108"/>
      <c r="DHV2" s="108"/>
      <c r="DHW2" s="108"/>
      <c r="DHX2" s="108"/>
      <c r="DHY2" s="108"/>
      <c r="DHZ2" s="108"/>
      <c r="DIA2" s="108"/>
      <c r="DIB2" s="108"/>
      <c r="DIC2" s="108"/>
      <c r="DID2" s="108"/>
      <c r="DIE2" s="108"/>
      <c r="DIF2" s="108"/>
      <c r="DIG2" s="108"/>
      <c r="DIH2" s="108"/>
      <c r="DII2" s="108"/>
      <c r="DIJ2" s="108"/>
      <c r="DIK2" s="108"/>
      <c r="DIL2" s="108"/>
      <c r="DIM2" s="108"/>
      <c r="DIN2" s="108"/>
      <c r="DIO2" s="108"/>
      <c r="DIP2" s="108"/>
      <c r="DIQ2" s="108"/>
      <c r="DIR2" s="108"/>
      <c r="DIS2" s="108"/>
      <c r="DIT2" s="108"/>
      <c r="DIU2" s="108"/>
      <c r="DIV2" s="108"/>
      <c r="DIW2" s="108"/>
      <c r="DIX2" s="108"/>
      <c r="DIY2" s="108"/>
      <c r="DIZ2" s="108"/>
      <c r="DJA2" s="108"/>
      <c r="DJB2" s="108"/>
      <c r="DJC2" s="108"/>
      <c r="DJD2" s="108"/>
      <c r="DJE2" s="108"/>
      <c r="DJF2" s="108"/>
      <c r="DJG2" s="108"/>
      <c r="DJH2" s="108"/>
      <c r="DJI2" s="108"/>
      <c r="DJJ2" s="108"/>
      <c r="DJK2" s="108"/>
      <c r="DJL2" s="108"/>
      <c r="DJM2" s="108"/>
      <c r="DJN2" s="108"/>
      <c r="DJO2" s="108"/>
      <c r="DJP2" s="108"/>
      <c r="DJQ2" s="108"/>
      <c r="DJR2" s="108"/>
      <c r="DJS2" s="108"/>
      <c r="DJT2" s="108"/>
      <c r="DJU2" s="108"/>
      <c r="DJV2" s="108"/>
      <c r="DJW2" s="108"/>
      <c r="DJX2" s="108"/>
      <c r="DJY2" s="108"/>
      <c r="DJZ2" s="108"/>
      <c r="DKA2" s="108"/>
      <c r="DKB2" s="108"/>
      <c r="DKC2" s="108"/>
      <c r="DKD2" s="108"/>
      <c r="DKE2" s="108"/>
      <c r="DKF2" s="108"/>
      <c r="DKG2" s="108"/>
      <c r="DKH2" s="108"/>
      <c r="DKI2" s="108"/>
      <c r="DKJ2" s="108"/>
      <c r="DKK2" s="108"/>
      <c r="DKL2" s="108"/>
      <c r="DKM2" s="108"/>
      <c r="DKN2" s="108"/>
      <c r="DKO2" s="108"/>
      <c r="DKP2" s="108"/>
      <c r="DKQ2" s="108"/>
      <c r="DKR2" s="108"/>
      <c r="DKS2" s="108"/>
      <c r="DKT2" s="108"/>
      <c r="DKU2" s="108"/>
      <c r="DKV2" s="108"/>
      <c r="DKW2" s="108"/>
      <c r="DKX2" s="108"/>
      <c r="DKY2" s="108"/>
      <c r="DKZ2" s="108"/>
      <c r="DLA2" s="108"/>
      <c r="DLB2" s="108"/>
      <c r="DLC2" s="108"/>
      <c r="DLD2" s="108"/>
      <c r="DLE2" s="108"/>
      <c r="DLF2" s="108"/>
      <c r="DLG2" s="108"/>
      <c r="DLH2" s="108"/>
      <c r="DLI2" s="108"/>
      <c r="DLJ2" s="108"/>
      <c r="DLK2" s="108"/>
      <c r="DLL2" s="108"/>
      <c r="DLM2" s="108"/>
      <c r="DLN2" s="108"/>
      <c r="DLO2" s="108"/>
      <c r="DLP2" s="108"/>
      <c r="DLQ2" s="108"/>
      <c r="DLR2" s="108"/>
      <c r="DLS2" s="108"/>
      <c r="DLT2" s="108"/>
      <c r="DLU2" s="108"/>
      <c r="DLV2" s="108"/>
      <c r="DLW2" s="108"/>
      <c r="DLX2" s="108"/>
      <c r="DLY2" s="108"/>
      <c r="DLZ2" s="108"/>
      <c r="DMA2" s="108"/>
      <c r="DMB2" s="108"/>
      <c r="DMC2" s="108"/>
      <c r="DMD2" s="108"/>
      <c r="DME2" s="108"/>
      <c r="DMF2" s="108"/>
      <c r="DMG2" s="108"/>
      <c r="DMH2" s="108"/>
      <c r="DMI2" s="108"/>
      <c r="DMJ2" s="108"/>
      <c r="DMK2" s="108"/>
      <c r="DML2" s="108"/>
      <c r="DMM2" s="108"/>
      <c r="DMN2" s="108"/>
      <c r="DMO2" s="108"/>
      <c r="DMP2" s="108"/>
      <c r="DMQ2" s="108"/>
      <c r="DMR2" s="108"/>
      <c r="DMS2" s="108"/>
      <c r="DMT2" s="108"/>
      <c r="DMU2" s="108"/>
      <c r="DMV2" s="108"/>
      <c r="DMW2" s="108"/>
      <c r="DMX2" s="108"/>
      <c r="DMY2" s="108"/>
      <c r="DMZ2" s="108"/>
      <c r="DNA2" s="108"/>
      <c r="DNB2" s="108"/>
      <c r="DNC2" s="108"/>
      <c r="DND2" s="108"/>
      <c r="DNE2" s="108"/>
      <c r="DNF2" s="108"/>
      <c r="DNG2" s="108"/>
      <c r="DNH2" s="108"/>
      <c r="DNI2" s="108"/>
      <c r="DNJ2" s="108"/>
      <c r="DNK2" s="108"/>
      <c r="DNL2" s="108"/>
      <c r="DNM2" s="108"/>
      <c r="DNN2" s="108"/>
      <c r="DNO2" s="108"/>
      <c r="DNP2" s="108"/>
      <c r="DNQ2" s="108"/>
      <c r="DNR2" s="108"/>
      <c r="DNS2" s="108"/>
      <c r="DNT2" s="108"/>
      <c r="DNU2" s="108"/>
      <c r="DNV2" s="108"/>
      <c r="DNW2" s="108"/>
      <c r="DNX2" s="108"/>
      <c r="DNY2" s="108"/>
      <c r="DNZ2" s="108"/>
      <c r="DOA2" s="108"/>
      <c r="DOB2" s="108"/>
      <c r="DOC2" s="108"/>
      <c r="DOD2" s="108"/>
      <c r="DOE2" s="108"/>
      <c r="DOF2" s="108"/>
      <c r="DOG2" s="108"/>
      <c r="DOH2" s="108"/>
      <c r="DOI2" s="108"/>
      <c r="DOJ2" s="108"/>
      <c r="DOK2" s="108"/>
      <c r="DOL2" s="108"/>
      <c r="DOM2" s="108"/>
      <c r="DON2" s="108"/>
      <c r="DOO2" s="108"/>
      <c r="DOP2" s="108"/>
      <c r="DOQ2" s="108"/>
      <c r="DOR2" s="108"/>
      <c r="DOS2" s="108"/>
      <c r="DOT2" s="108"/>
      <c r="DOU2" s="108"/>
      <c r="DOV2" s="108"/>
      <c r="DOW2" s="108"/>
      <c r="DOX2" s="108"/>
      <c r="DOY2" s="108"/>
      <c r="DOZ2" s="108"/>
      <c r="DPA2" s="108"/>
      <c r="DPB2" s="108"/>
      <c r="DPC2" s="108"/>
      <c r="DPD2" s="108"/>
      <c r="DPE2" s="108"/>
      <c r="DPF2" s="108"/>
      <c r="DPG2" s="108"/>
      <c r="DPH2" s="108"/>
      <c r="DPI2" s="108"/>
      <c r="DPJ2" s="108"/>
      <c r="DPK2" s="108"/>
      <c r="DPL2" s="108"/>
      <c r="DPM2" s="108"/>
      <c r="DPN2" s="108"/>
      <c r="DPO2" s="108"/>
      <c r="DPP2" s="108"/>
      <c r="DPQ2" s="108"/>
      <c r="DPR2" s="108"/>
      <c r="DPS2" s="108"/>
      <c r="DPT2" s="108"/>
      <c r="DPU2" s="108"/>
      <c r="DPV2" s="108"/>
      <c r="DPW2" s="108"/>
      <c r="DPX2" s="108"/>
      <c r="DPY2" s="108"/>
      <c r="DPZ2" s="108"/>
      <c r="DQA2" s="108"/>
      <c r="DQB2" s="108"/>
      <c r="DQC2" s="108"/>
      <c r="DQD2" s="108"/>
      <c r="DQE2" s="108"/>
      <c r="DQF2" s="108"/>
      <c r="DQG2" s="108"/>
      <c r="DQH2" s="108"/>
      <c r="DQI2" s="108"/>
      <c r="DQJ2" s="108"/>
      <c r="DQK2" s="108"/>
      <c r="DQL2" s="108"/>
      <c r="DQM2" s="108"/>
      <c r="DQN2" s="108"/>
      <c r="DQO2" s="108"/>
      <c r="DQP2" s="108"/>
      <c r="DQQ2" s="108"/>
      <c r="DQR2" s="108"/>
      <c r="DQS2" s="108"/>
      <c r="DQT2" s="108"/>
      <c r="DQU2" s="108"/>
      <c r="DQV2" s="108"/>
      <c r="DQW2" s="108"/>
      <c r="DQX2" s="108"/>
      <c r="DQY2" s="108"/>
      <c r="DQZ2" s="108"/>
      <c r="DRA2" s="108"/>
      <c r="DRB2" s="108"/>
      <c r="DRC2" s="108"/>
      <c r="DRD2" s="108"/>
      <c r="DRE2" s="108"/>
      <c r="DRF2" s="108"/>
      <c r="DRG2" s="108"/>
      <c r="DRH2" s="108"/>
      <c r="DRI2" s="108"/>
      <c r="DRJ2" s="108"/>
      <c r="DRK2" s="108"/>
      <c r="DRL2" s="108"/>
      <c r="DRM2" s="108"/>
      <c r="DRN2" s="108"/>
      <c r="DRO2" s="108"/>
      <c r="DRP2" s="108"/>
      <c r="DRQ2" s="108"/>
      <c r="DRR2" s="108"/>
      <c r="DRS2" s="108"/>
      <c r="DRT2" s="108"/>
      <c r="DRU2" s="108"/>
      <c r="DRV2" s="108"/>
      <c r="DRW2" s="108"/>
      <c r="DRX2" s="108"/>
      <c r="DRY2" s="108"/>
      <c r="DRZ2" s="108"/>
      <c r="DSA2" s="108"/>
      <c r="DSB2" s="108"/>
      <c r="DSC2" s="108"/>
      <c r="DSD2" s="108"/>
      <c r="DSE2" s="108"/>
      <c r="DSF2" s="108"/>
      <c r="DSG2" s="108"/>
      <c r="DSH2" s="108"/>
      <c r="DSI2" s="108"/>
      <c r="DSJ2" s="108"/>
      <c r="DSK2" s="108"/>
      <c r="DSL2" s="108"/>
      <c r="DSM2" s="108"/>
      <c r="DSN2" s="108"/>
      <c r="DSO2" s="108"/>
      <c r="DSP2" s="108"/>
      <c r="DSQ2" s="108"/>
      <c r="DSR2" s="108"/>
      <c r="DSS2" s="108"/>
      <c r="DST2" s="108"/>
      <c r="DSU2" s="108"/>
      <c r="DSV2" s="108"/>
      <c r="DSW2" s="108"/>
      <c r="DSX2" s="108"/>
      <c r="DSY2" s="108"/>
      <c r="DSZ2" s="108"/>
      <c r="DTA2" s="108"/>
      <c r="DTB2" s="108"/>
      <c r="DTC2" s="108"/>
      <c r="DTD2" s="108"/>
      <c r="DTE2" s="108"/>
      <c r="DTF2" s="108"/>
      <c r="DTG2" s="108"/>
      <c r="DTH2" s="108"/>
      <c r="DTI2" s="108"/>
      <c r="DTJ2" s="108"/>
      <c r="DTK2" s="108"/>
      <c r="DTL2" s="108"/>
      <c r="DTM2" s="108"/>
      <c r="DTN2" s="108"/>
      <c r="DTO2" s="108"/>
      <c r="DTP2" s="108"/>
      <c r="DTQ2" s="108"/>
      <c r="DTR2" s="108"/>
      <c r="DTS2" s="108"/>
      <c r="DTT2" s="108"/>
      <c r="DTU2" s="108"/>
      <c r="DTV2" s="108"/>
      <c r="DTW2" s="108"/>
      <c r="DTX2" s="108"/>
      <c r="DTY2" s="108"/>
      <c r="DTZ2" s="108"/>
      <c r="DUA2" s="108"/>
      <c r="DUB2" s="108"/>
      <c r="DUC2" s="108"/>
      <c r="DUD2" s="108"/>
      <c r="DUE2" s="108"/>
      <c r="DUF2" s="108"/>
      <c r="DUG2" s="108"/>
      <c r="DUH2" s="108"/>
      <c r="DUI2" s="108"/>
      <c r="DUJ2" s="108"/>
      <c r="DUK2" s="108"/>
      <c r="DUL2" s="108"/>
      <c r="DUM2" s="108"/>
      <c r="DUN2" s="108"/>
      <c r="DUO2" s="108"/>
      <c r="DUP2" s="108"/>
      <c r="DUQ2" s="108"/>
      <c r="DUR2" s="108"/>
      <c r="DUS2" s="108"/>
      <c r="DUT2" s="108"/>
      <c r="DUU2" s="108"/>
      <c r="DUV2" s="108"/>
      <c r="DUW2" s="108"/>
      <c r="DUX2" s="108"/>
      <c r="DUY2" s="108"/>
      <c r="DUZ2" s="108"/>
      <c r="DVA2" s="108"/>
      <c r="DVB2" s="108"/>
      <c r="DVC2" s="108"/>
      <c r="DVD2" s="108"/>
      <c r="DVE2" s="108"/>
      <c r="DVF2" s="108"/>
      <c r="DVG2" s="108"/>
      <c r="DVH2" s="108"/>
      <c r="DVI2" s="108"/>
      <c r="DVJ2" s="108"/>
      <c r="DVK2" s="108"/>
      <c r="DVL2" s="108"/>
      <c r="DVM2" s="108"/>
      <c r="DVN2" s="108"/>
      <c r="DVO2" s="108"/>
      <c r="DVP2" s="108"/>
      <c r="DVQ2" s="108"/>
      <c r="DVR2" s="108"/>
      <c r="DVS2" s="108"/>
      <c r="DVT2" s="108"/>
      <c r="DVU2" s="108"/>
      <c r="DVV2" s="108"/>
      <c r="DVW2" s="108"/>
      <c r="DVX2" s="108"/>
      <c r="DVY2" s="108"/>
      <c r="DVZ2" s="108"/>
      <c r="DWA2" s="108"/>
      <c r="DWB2" s="108"/>
      <c r="DWC2" s="108"/>
      <c r="DWD2" s="108"/>
      <c r="DWE2" s="108"/>
      <c r="DWF2" s="108"/>
      <c r="DWG2" s="108"/>
      <c r="DWH2" s="108"/>
      <c r="DWI2" s="108"/>
      <c r="DWJ2" s="108"/>
      <c r="DWK2" s="108"/>
      <c r="DWL2" s="108"/>
      <c r="DWM2" s="108"/>
      <c r="DWN2" s="108"/>
      <c r="DWO2" s="108"/>
      <c r="DWP2" s="108"/>
      <c r="DWQ2" s="108"/>
      <c r="DWR2" s="108"/>
      <c r="DWS2" s="108"/>
      <c r="DWT2" s="108"/>
      <c r="DWU2" s="108"/>
      <c r="DWV2" s="108"/>
      <c r="DWW2" s="108"/>
      <c r="DWX2" s="108"/>
      <c r="DWY2" s="108"/>
      <c r="DWZ2" s="108"/>
      <c r="DXA2" s="108"/>
      <c r="DXB2" s="108"/>
      <c r="DXC2" s="108"/>
      <c r="DXD2" s="108"/>
      <c r="DXE2" s="108"/>
      <c r="DXF2" s="108"/>
      <c r="DXG2" s="108"/>
      <c r="DXH2" s="108"/>
      <c r="DXI2" s="108"/>
      <c r="DXJ2" s="108"/>
      <c r="DXK2" s="108"/>
      <c r="DXL2" s="108"/>
      <c r="DXM2" s="108"/>
      <c r="DXN2" s="108"/>
      <c r="DXO2" s="108"/>
      <c r="DXP2" s="108"/>
      <c r="DXQ2" s="108"/>
      <c r="DXR2" s="108"/>
      <c r="DXS2" s="108"/>
      <c r="DXT2" s="108"/>
      <c r="DXU2" s="108"/>
      <c r="DXV2" s="108"/>
      <c r="DXW2" s="108"/>
      <c r="DXX2" s="108"/>
      <c r="DXY2" s="108"/>
      <c r="DXZ2" s="108"/>
      <c r="DYA2" s="108"/>
      <c r="DYB2" s="108"/>
      <c r="DYC2" s="108"/>
      <c r="DYD2" s="108"/>
      <c r="DYE2" s="108"/>
      <c r="DYF2" s="108"/>
      <c r="DYG2" s="108"/>
      <c r="DYH2" s="108"/>
      <c r="DYI2" s="108"/>
      <c r="DYJ2" s="108"/>
      <c r="DYK2" s="108"/>
      <c r="DYL2" s="108"/>
      <c r="DYM2" s="108"/>
      <c r="DYN2" s="108"/>
      <c r="DYO2" s="108"/>
      <c r="DYP2" s="108"/>
      <c r="DYQ2" s="108"/>
      <c r="DYR2" s="108"/>
      <c r="DYS2" s="108"/>
      <c r="DYT2" s="108"/>
      <c r="DYU2" s="108"/>
      <c r="DYV2" s="108"/>
      <c r="DYW2" s="108"/>
      <c r="DYX2" s="108"/>
      <c r="DYY2" s="108"/>
      <c r="DYZ2" s="108"/>
      <c r="DZA2" s="108"/>
      <c r="DZB2" s="108"/>
      <c r="DZC2" s="108"/>
      <c r="DZD2" s="108"/>
      <c r="DZE2" s="108"/>
      <c r="DZF2" s="108"/>
      <c r="DZG2" s="108"/>
      <c r="DZH2" s="108"/>
      <c r="DZI2" s="108"/>
      <c r="DZJ2" s="108"/>
      <c r="DZK2" s="108"/>
      <c r="DZL2" s="108"/>
      <c r="DZM2" s="108"/>
      <c r="DZN2" s="108"/>
      <c r="DZO2" s="108"/>
      <c r="DZP2" s="108"/>
      <c r="DZQ2" s="108"/>
      <c r="DZR2" s="108"/>
      <c r="DZS2" s="108"/>
      <c r="DZT2" s="108"/>
      <c r="DZU2" s="108"/>
      <c r="DZV2" s="108"/>
      <c r="DZW2" s="108"/>
      <c r="DZX2" s="108"/>
      <c r="DZY2" s="108"/>
      <c r="DZZ2" s="108"/>
      <c r="EAA2" s="108"/>
      <c r="EAB2" s="108"/>
      <c r="EAC2" s="108"/>
      <c r="EAD2" s="108"/>
      <c r="EAE2" s="108"/>
      <c r="EAF2" s="108"/>
      <c r="EAG2" s="108"/>
      <c r="EAH2" s="108"/>
      <c r="EAI2" s="108"/>
      <c r="EAJ2" s="108"/>
      <c r="EAK2" s="108"/>
      <c r="EAL2" s="108"/>
      <c r="EAM2" s="108"/>
      <c r="EAN2" s="108"/>
      <c r="EAO2" s="108"/>
      <c r="EAP2" s="108"/>
      <c r="EAQ2" s="108"/>
      <c r="EAR2" s="108"/>
      <c r="EAS2" s="108"/>
      <c r="EAT2" s="108"/>
      <c r="EAU2" s="108"/>
      <c r="EAV2" s="108"/>
      <c r="EAW2" s="108"/>
      <c r="EAX2" s="108"/>
      <c r="EAY2" s="108"/>
      <c r="EAZ2" s="108"/>
      <c r="EBA2" s="108"/>
      <c r="EBB2" s="108"/>
      <c r="EBC2" s="108"/>
      <c r="EBD2" s="108"/>
      <c r="EBE2" s="108"/>
      <c r="EBF2" s="108"/>
      <c r="EBG2" s="108"/>
      <c r="EBH2" s="108"/>
      <c r="EBI2" s="108"/>
      <c r="EBJ2" s="108"/>
      <c r="EBK2" s="108"/>
      <c r="EBL2" s="108"/>
      <c r="EBM2" s="108"/>
      <c r="EBN2" s="108"/>
      <c r="EBO2" s="108"/>
      <c r="EBP2" s="108"/>
      <c r="EBQ2" s="108"/>
      <c r="EBR2" s="108"/>
      <c r="EBS2" s="108"/>
      <c r="EBT2" s="108"/>
      <c r="EBU2" s="108"/>
      <c r="EBV2" s="108"/>
      <c r="EBW2" s="108"/>
      <c r="EBX2" s="108"/>
      <c r="EBY2" s="108"/>
      <c r="EBZ2" s="108"/>
      <c r="ECA2" s="108"/>
      <c r="ECB2" s="108"/>
      <c r="ECC2" s="108"/>
      <c r="ECD2" s="108"/>
      <c r="ECE2" s="108"/>
      <c r="ECF2" s="108"/>
      <c r="ECG2" s="108"/>
      <c r="ECH2" s="108"/>
      <c r="ECI2" s="108"/>
      <c r="ECJ2" s="108"/>
      <c r="ECK2" s="108"/>
      <c r="ECL2" s="108"/>
      <c r="ECM2" s="108"/>
      <c r="ECN2" s="108"/>
      <c r="ECO2" s="108"/>
      <c r="ECP2" s="108"/>
      <c r="ECQ2" s="108"/>
      <c r="ECR2" s="108"/>
      <c r="ECS2" s="108"/>
      <c r="ECT2" s="108"/>
      <c r="ECU2" s="108"/>
      <c r="ECV2" s="108"/>
      <c r="ECW2" s="108"/>
      <c r="ECX2" s="108"/>
      <c r="ECY2" s="108"/>
      <c r="ECZ2" s="108"/>
      <c r="EDA2" s="108"/>
      <c r="EDB2" s="108"/>
      <c r="EDC2" s="108"/>
      <c r="EDD2" s="108"/>
      <c r="EDE2" s="108"/>
      <c r="EDF2" s="108"/>
      <c r="EDG2" s="108"/>
      <c r="EDH2" s="108"/>
      <c r="EDI2" s="108"/>
      <c r="EDJ2" s="108"/>
      <c r="EDK2" s="108"/>
      <c r="EDL2" s="108"/>
      <c r="EDM2" s="108"/>
      <c r="EDN2" s="108"/>
      <c r="EDO2" s="108"/>
      <c r="EDP2" s="108"/>
      <c r="EDQ2" s="108"/>
      <c r="EDR2" s="108"/>
      <c r="EDS2" s="108"/>
      <c r="EDT2" s="108"/>
      <c r="EDU2" s="108"/>
      <c r="EDV2" s="108"/>
      <c r="EDW2" s="108"/>
      <c r="EDX2" s="108"/>
      <c r="EDY2" s="108"/>
      <c r="EDZ2" s="108"/>
      <c r="EEA2" s="108"/>
      <c r="EEB2" s="108"/>
      <c r="EEC2" s="108"/>
      <c r="EED2" s="108"/>
      <c r="EEE2" s="108"/>
      <c r="EEF2" s="108"/>
      <c r="EEG2" s="108"/>
      <c r="EEH2" s="108"/>
      <c r="EEI2" s="108"/>
      <c r="EEJ2" s="108"/>
      <c r="EEK2" s="108"/>
      <c r="EEL2" s="108"/>
      <c r="EEM2" s="108"/>
      <c r="EEN2" s="108"/>
      <c r="EEO2" s="108"/>
      <c r="EEP2" s="108"/>
      <c r="EEQ2" s="108"/>
      <c r="EER2" s="108"/>
      <c r="EES2" s="108"/>
      <c r="EET2" s="108"/>
      <c r="EEU2" s="108"/>
      <c r="EEV2" s="108"/>
      <c r="EEW2" s="108"/>
      <c r="EEX2" s="108"/>
      <c r="EEY2" s="108"/>
      <c r="EEZ2" s="108"/>
      <c r="EFA2" s="108"/>
      <c r="EFB2" s="108"/>
      <c r="EFC2" s="108"/>
      <c r="EFD2" s="108"/>
      <c r="EFE2" s="108"/>
      <c r="EFF2" s="108"/>
      <c r="EFG2" s="108"/>
      <c r="EFH2" s="108"/>
      <c r="EFI2" s="108"/>
      <c r="EFJ2" s="108"/>
      <c r="EFK2" s="108"/>
      <c r="EFL2" s="108"/>
      <c r="EFM2" s="108"/>
      <c r="EFN2" s="108"/>
      <c r="EFO2" s="108"/>
      <c r="EFP2" s="108"/>
      <c r="EFQ2" s="108"/>
      <c r="EFR2" s="108"/>
      <c r="EFS2" s="108"/>
      <c r="EFT2" s="108"/>
      <c r="EFU2" s="108"/>
      <c r="EFV2" s="108"/>
      <c r="EFW2" s="108"/>
      <c r="EFX2" s="108"/>
      <c r="EFY2" s="108"/>
      <c r="EFZ2" s="108"/>
      <c r="EGA2" s="108"/>
      <c r="EGB2" s="108"/>
      <c r="EGC2" s="108"/>
      <c r="EGD2" s="108"/>
      <c r="EGE2" s="108"/>
      <c r="EGF2" s="108"/>
      <c r="EGG2" s="108"/>
      <c r="EGH2" s="108"/>
      <c r="EGI2" s="108"/>
      <c r="EGJ2" s="108"/>
      <c r="EGK2" s="108"/>
      <c r="EGL2" s="108"/>
      <c r="EGM2" s="108"/>
      <c r="EGN2" s="108"/>
      <c r="EGO2" s="108"/>
      <c r="EGP2" s="108"/>
      <c r="EGQ2" s="108"/>
      <c r="EGR2" s="108"/>
      <c r="EGS2" s="108"/>
      <c r="EGT2" s="108"/>
      <c r="EGU2" s="108"/>
      <c r="EGV2" s="108"/>
      <c r="EGW2" s="108"/>
      <c r="EGX2" s="108"/>
      <c r="EGY2" s="108"/>
      <c r="EGZ2" s="108"/>
      <c r="EHA2" s="108"/>
      <c r="EHB2" s="108"/>
      <c r="EHC2" s="108"/>
      <c r="EHD2" s="108"/>
      <c r="EHE2" s="108"/>
      <c r="EHF2" s="108"/>
      <c r="EHG2" s="108"/>
      <c r="EHH2" s="108"/>
      <c r="EHI2" s="108"/>
      <c r="EHJ2" s="108"/>
      <c r="EHK2" s="108"/>
      <c r="EHL2" s="108"/>
      <c r="EHM2" s="108"/>
      <c r="EHN2" s="108"/>
      <c r="EHO2" s="108"/>
      <c r="EHP2" s="108"/>
      <c r="EHQ2" s="108"/>
      <c r="EHR2" s="108"/>
      <c r="EHS2" s="108"/>
      <c r="EHT2" s="108"/>
      <c r="EHU2" s="108"/>
      <c r="EHV2" s="108"/>
      <c r="EHW2" s="108"/>
      <c r="EHX2" s="108"/>
      <c r="EHY2" s="108"/>
      <c r="EHZ2" s="108"/>
      <c r="EIA2" s="108"/>
      <c r="EIB2" s="108"/>
      <c r="EIC2" s="108"/>
      <c r="EID2" s="108"/>
      <c r="EIE2" s="108"/>
      <c r="EIF2" s="108"/>
      <c r="EIG2" s="108"/>
      <c r="EIH2" s="108"/>
      <c r="EII2" s="108"/>
      <c r="EIJ2" s="108"/>
      <c r="EIK2" s="108"/>
      <c r="EIL2" s="108"/>
      <c r="EIM2" s="108"/>
      <c r="EIN2" s="108"/>
      <c r="EIO2" s="108"/>
      <c r="EIP2" s="108"/>
      <c r="EIQ2" s="108"/>
      <c r="EIR2" s="108"/>
      <c r="EIS2" s="108"/>
      <c r="EIT2" s="108"/>
      <c r="EIU2" s="108"/>
      <c r="EIV2" s="108"/>
      <c r="EIW2" s="108"/>
      <c r="EIX2" s="108"/>
      <c r="EIY2" s="108"/>
      <c r="EIZ2" s="108"/>
      <c r="EJA2" s="108"/>
      <c r="EJB2" s="108"/>
      <c r="EJC2" s="108"/>
      <c r="EJD2" s="108"/>
      <c r="EJE2" s="108"/>
      <c r="EJF2" s="108"/>
      <c r="EJG2" s="108"/>
      <c r="EJH2" s="108"/>
      <c r="EJI2" s="108"/>
      <c r="EJJ2" s="108"/>
      <c r="EJK2" s="108"/>
      <c r="EJL2" s="108"/>
      <c r="EJM2" s="108"/>
      <c r="EJN2" s="108"/>
      <c r="EJO2" s="108"/>
      <c r="EJP2" s="108"/>
      <c r="EJQ2" s="108"/>
      <c r="EJR2" s="108"/>
      <c r="EJS2" s="108"/>
      <c r="EJT2" s="108"/>
      <c r="EJU2" s="108"/>
      <c r="EJV2" s="108"/>
      <c r="EJW2" s="108"/>
      <c r="EJX2" s="108"/>
      <c r="EJY2" s="108"/>
      <c r="EJZ2" s="108"/>
      <c r="EKA2" s="108"/>
      <c r="EKB2" s="108"/>
      <c r="EKC2" s="108"/>
      <c r="EKD2" s="108"/>
      <c r="EKE2" s="108"/>
      <c r="EKF2" s="108"/>
      <c r="EKG2" s="108"/>
      <c r="EKH2" s="108"/>
      <c r="EKI2" s="108"/>
      <c r="EKJ2" s="108"/>
      <c r="EKK2" s="108"/>
      <c r="EKL2" s="108"/>
      <c r="EKM2" s="108"/>
      <c r="EKN2" s="108"/>
      <c r="EKO2" s="108"/>
      <c r="EKP2" s="108"/>
      <c r="EKQ2" s="108"/>
      <c r="EKR2" s="108"/>
      <c r="EKS2" s="108"/>
      <c r="EKT2" s="108"/>
      <c r="EKU2" s="108"/>
      <c r="EKV2" s="108"/>
      <c r="EKW2" s="108"/>
      <c r="EKX2" s="108"/>
      <c r="EKY2" s="108"/>
      <c r="EKZ2" s="108"/>
      <c r="ELA2" s="108"/>
      <c r="ELB2" s="108"/>
      <c r="ELC2" s="108"/>
      <c r="ELD2" s="108"/>
      <c r="ELE2" s="108"/>
      <c r="ELF2" s="108"/>
      <c r="ELG2" s="108"/>
      <c r="ELH2" s="108"/>
      <c r="ELI2" s="108"/>
      <c r="ELJ2" s="108"/>
      <c r="ELK2" s="108"/>
      <c r="ELL2" s="108"/>
      <c r="ELM2" s="108"/>
      <c r="ELN2" s="108"/>
      <c r="ELO2" s="108"/>
      <c r="ELP2" s="108"/>
      <c r="ELQ2" s="108"/>
      <c r="ELR2" s="108"/>
      <c r="ELS2" s="108"/>
      <c r="ELT2" s="108"/>
      <c r="ELU2" s="108"/>
      <c r="ELV2" s="108"/>
      <c r="ELW2" s="108"/>
      <c r="ELX2" s="108"/>
      <c r="ELY2" s="108"/>
      <c r="ELZ2" s="108"/>
      <c r="EMA2" s="108"/>
      <c r="EMB2" s="108"/>
      <c r="EMC2" s="108"/>
      <c r="EMD2" s="108"/>
      <c r="EME2" s="108"/>
      <c r="EMF2" s="108"/>
      <c r="EMG2" s="108"/>
      <c r="EMH2" s="108"/>
      <c r="EMI2" s="108"/>
      <c r="EMJ2" s="108"/>
      <c r="EMK2" s="108"/>
      <c r="EML2" s="108"/>
      <c r="EMM2" s="108"/>
      <c r="EMN2" s="108"/>
      <c r="EMO2" s="108"/>
      <c r="EMP2" s="108"/>
      <c r="EMQ2" s="108"/>
      <c r="EMR2" s="108"/>
      <c r="EMS2" s="108"/>
      <c r="EMT2" s="108"/>
      <c r="EMU2" s="108"/>
      <c r="EMV2" s="108"/>
      <c r="EMW2" s="108"/>
      <c r="EMX2" s="108"/>
      <c r="EMY2" s="108"/>
      <c r="EMZ2" s="108"/>
      <c r="ENA2" s="108"/>
      <c r="ENB2" s="108"/>
      <c r="ENC2" s="108"/>
      <c r="END2" s="108"/>
      <c r="ENE2" s="108"/>
      <c r="ENF2" s="108"/>
      <c r="ENG2" s="108"/>
      <c r="ENH2" s="108"/>
      <c r="ENI2" s="108"/>
      <c r="ENJ2" s="108"/>
      <c r="ENK2" s="108"/>
      <c r="ENL2" s="108"/>
      <c r="ENM2" s="108"/>
      <c r="ENN2" s="108"/>
      <c r="ENO2" s="108"/>
      <c r="ENP2" s="108"/>
      <c r="ENQ2" s="108"/>
      <c r="ENR2" s="108"/>
      <c r="ENS2" s="108"/>
      <c r="ENT2" s="108"/>
      <c r="ENU2" s="108"/>
      <c r="ENV2" s="108"/>
      <c r="ENW2" s="108"/>
      <c r="ENX2" s="108"/>
      <c r="ENY2" s="108"/>
      <c r="ENZ2" s="108"/>
      <c r="EOA2" s="108"/>
      <c r="EOB2" s="108"/>
      <c r="EOC2" s="108"/>
      <c r="EOD2" s="108"/>
      <c r="EOE2" s="108"/>
      <c r="EOF2" s="108"/>
      <c r="EOG2" s="108"/>
      <c r="EOH2" s="108"/>
      <c r="EOI2" s="108"/>
      <c r="EOJ2" s="108"/>
      <c r="EOK2" s="108"/>
      <c r="EOL2" s="108"/>
      <c r="EOM2" s="108"/>
      <c r="EON2" s="108"/>
      <c r="EOO2" s="108"/>
      <c r="EOP2" s="108"/>
      <c r="EOQ2" s="108"/>
      <c r="EOR2" s="108"/>
      <c r="EOS2" s="108"/>
      <c r="EOT2" s="108"/>
      <c r="EOU2" s="108"/>
      <c r="EOV2" s="108"/>
      <c r="EOW2" s="108"/>
      <c r="EOX2" s="108"/>
      <c r="EOY2" s="108"/>
      <c r="EOZ2" s="108"/>
      <c r="EPA2" s="108"/>
      <c r="EPB2" s="108"/>
      <c r="EPC2" s="108"/>
      <c r="EPD2" s="108"/>
      <c r="EPE2" s="108"/>
      <c r="EPF2" s="108"/>
      <c r="EPG2" s="108"/>
      <c r="EPH2" s="108"/>
      <c r="EPI2" s="108"/>
      <c r="EPJ2" s="108"/>
      <c r="EPK2" s="108"/>
      <c r="EPL2" s="108"/>
      <c r="EPM2" s="108"/>
      <c r="EPN2" s="108"/>
      <c r="EPO2" s="108"/>
      <c r="EPP2" s="108"/>
      <c r="EPQ2" s="108"/>
      <c r="EPR2" s="108"/>
      <c r="EPS2" s="108"/>
      <c r="EPT2" s="108"/>
      <c r="EPU2" s="108"/>
      <c r="EPV2" s="108"/>
      <c r="EPW2" s="108"/>
      <c r="EPX2" s="108"/>
      <c r="EPY2" s="108"/>
      <c r="EPZ2" s="108"/>
      <c r="EQA2" s="108"/>
      <c r="EQB2" s="108"/>
      <c r="EQC2" s="108"/>
      <c r="EQD2" s="108"/>
      <c r="EQE2" s="108"/>
      <c r="EQF2" s="108"/>
      <c r="EQG2" s="108"/>
      <c r="EQH2" s="108"/>
      <c r="EQI2" s="108"/>
      <c r="EQJ2" s="108"/>
      <c r="EQK2" s="108"/>
      <c r="EQL2" s="108"/>
      <c r="EQM2" s="108"/>
      <c r="EQN2" s="108"/>
      <c r="EQO2" s="108"/>
      <c r="EQP2" s="108"/>
      <c r="EQQ2" s="108"/>
      <c r="EQR2" s="108"/>
      <c r="EQS2" s="108"/>
      <c r="EQT2" s="108"/>
      <c r="EQU2" s="108"/>
      <c r="EQV2" s="108"/>
      <c r="EQW2" s="108"/>
      <c r="EQX2" s="108"/>
      <c r="EQY2" s="108"/>
      <c r="EQZ2" s="108"/>
      <c r="ERA2" s="108"/>
      <c r="ERB2" s="108"/>
      <c r="ERC2" s="108"/>
      <c r="ERD2" s="108"/>
      <c r="ERE2" s="108"/>
      <c r="ERF2" s="108"/>
      <c r="ERG2" s="108"/>
      <c r="ERH2" s="108"/>
      <c r="ERI2" s="108"/>
      <c r="ERJ2" s="108"/>
      <c r="ERK2" s="108"/>
      <c r="ERL2" s="108"/>
      <c r="ERM2" s="108"/>
      <c r="ERN2" s="108"/>
      <c r="ERO2" s="108"/>
      <c r="ERP2" s="108"/>
      <c r="ERQ2" s="108"/>
      <c r="ERR2" s="108"/>
      <c r="ERS2" s="108"/>
      <c r="ERT2" s="108"/>
      <c r="ERU2" s="108"/>
      <c r="ERV2" s="108"/>
      <c r="ERW2" s="108"/>
      <c r="ERX2" s="108"/>
      <c r="ERY2" s="108"/>
      <c r="ERZ2" s="108"/>
      <c r="ESA2" s="108"/>
      <c r="ESB2" s="108"/>
      <c r="ESC2" s="108"/>
      <c r="ESD2" s="108"/>
      <c r="ESE2" s="108"/>
      <c r="ESF2" s="108"/>
      <c r="ESG2" s="108"/>
      <c r="ESH2" s="108"/>
      <c r="ESI2" s="108"/>
      <c r="ESJ2" s="108"/>
      <c r="ESK2" s="108"/>
      <c r="ESL2" s="108"/>
      <c r="ESM2" s="108"/>
      <c r="ESN2" s="108"/>
      <c r="ESO2" s="108"/>
      <c r="ESP2" s="108"/>
      <c r="ESQ2" s="108"/>
      <c r="ESR2" s="108"/>
      <c r="ESS2" s="108"/>
      <c r="EST2" s="108"/>
      <c r="ESU2" s="108"/>
      <c r="ESV2" s="108"/>
      <c r="ESW2" s="108"/>
      <c r="ESX2" s="108"/>
      <c r="ESY2" s="108"/>
      <c r="ESZ2" s="108"/>
      <c r="ETA2" s="108"/>
      <c r="ETB2" s="108"/>
      <c r="ETC2" s="108"/>
      <c r="ETD2" s="108"/>
      <c r="ETE2" s="108"/>
      <c r="ETF2" s="108"/>
      <c r="ETG2" s="108"/>
      <c r="ETH2" s="108"/>
      <c r="ETI2" s="108"/>
      <c r="ETJ2" s="108"/>
      <c r="ETK2" s="108"/>
      <c r="ETL2" s="108"/>
      <c r="ETM2" s="108"/>
      <c r="ETN2" s="108"/>
      <c r="ETO2" s="108"/>
      <c r="ETP2" s="108"/>
      <c r="ETQ2" s="108"/>
      <c r="ETR2" s="108"/>
      <c r="ETS2" s="108"/>
      <c r="ETT2" s="108"/>
      <c r="ETU2" s="108"/>
      <c r="ETV2" s="108"/>
      <c r="ETW2" s="108"/>
      <c r="ETX2" s="108"/>
      <c r="ETY2" s="108"/>
      <c r="ETZ2" s="108"/>
      <c r="EUA2" s="108"/>
      <c r="EUB2" s="108"/>
      <c r="EUC2" s="108"/>
      <c r="EUD2" s="108"/>
      <c r="EUE2" s="108"/>
      <c r="EUF2" s="108"/>
      <c r="EUG2" s="108"/>
      <c r="EUH2" s="108"/>
      <c r="EUI2" s="108"/>
      <c r="EUJ2" s="108"/>
      <c r="EUK2" s="108"/>
      <c r="EUL2" s="108"/>
      <c r="EUM2" s="108"/>
      <c r="EUN2" s="108"/>
      <c r="EUO2" s="108"/>
      <c r="EUP2" s="108"/>
      <c r="EUQ2" s="108"/>
      <c r="EUR2" s="108"/>
      <c r="EUS2" s="108"/>
      <c r="EUT2" s="108"/>
      <c r="EUU2" s="108"/>
      <c r="EUV2" s="108"/>
      <c r="EUW2" s="108"/>
      <c r="EUX2" s="108"/>
      <c r="EUY2" s="108"/>
      <c r="EUZ2" s="108"/>
      <c r="EVA2" s="108"/>
      <c r="EVB2" s="108"/>
      <c r="EVC2" s="108"/>
      <c r="EVD2" s="108"/>
      <c r="EVE2" s="108"/>
      <c r="EVF2" s="108"/>
      <c r="EVG2" s="108"/>
      <c r="EVH2" s="108"/>
      <c r="EVI2" s="108"/>
      <c r="EVJ2" s="108"/>
      <c r="EVK2" s="108"/>
      <c r="EVL2" s="108"/>
      <c r="EVM2" s="108"/>
      <c r="EVN2" s="108"/>
      <c r="EVO2" s="108"/>
      <c r="EVP2" s="108"/>
      <c r="EVQ2" s="108"/>
      <c r="EVR2" s="108"/>
      <c r="EVS2" s="108"/>
      <c r="EVT2" s="108"/>
      <c r="EVU2" s="108"/>
      <c r="EVV2" s="108"/>
      <c r="EVW2" s="108"/>
      <c r="EVX2" s="108"/>
      <c r="EVY2" s="108"/>
      <c r="EVZ2" s="108"/>
      <c r="EWA2" s="108"/>
      <c r="EWB2" s="108"/>
      <c r="EWC2" s="108"/>
      <c r="EWD2" s="108"/>
      <c r="EWE2" s="108"/>
      <c r="EWF2" s="108"/>
      <c r="EWG2" s="108"/>
      <c r="EWH2" s="108"/>
      <c r="EWI2" s="108"/>
      <c r="EWJ2" s="108"/>
      <c r="EWK2" s="108"/>
      <c r="EWL2" s="108"/>
      <c r="EWM2" s="108"/>
      <c r="EWN2" s="108"/>
      <c r="EWO2" s="108"/>
      <c r="EWP2" s="108"/>
      <c r="EWQ2" s="108"/>
      <c r="EWR2" s="108"/>
      <c r="EWS2" s="108"/>
      <c r="EWT2" s="108"/>
      <c r="EWU2" s="108"/>
      <c r="EWV2" s="108"/>
      <c r="EWW2" s="108"/>
      <c r="EWX2" s="108"/>
      <c r="EWY2" s="108"/>
      <c r="EWZ2" s="108"/>
      <c r="EXA2" s="108"/>
      <c r="EXB2" s="108"/>
      <c r="EXC2" s="108"/>
      <c r="EXD2" s="108"/>
      <c r="EXE2" s="108"/>
      <c r="EXF2" s="108"/>
      <c r="EXG2" s="108"/>
      <c r="EXH2" s="108"/>
      <c r="EXI2" s="108"/>
      <c r="EXJ2" s="108"/>
      <c r="EXK2" s="108"/>
      <c r="EXL2" s="108"/>
      <c r="EXM2" s="108"/>
      <c r="EXN2" s="108"/>
      <c r="EXO2" s="108"/>
      <c r="EXP2" s="108"/>
      <c r="EXQ2" s="108"/>
      <c r="EXR2" s="108"/>
      <c r="EXS2" s="108"/>
      <c r="EXT2" s="108"/>
      <c r="EXU2" s="108"/>
      <c r="EXV2" s="108"/>
      <c r="EXW2" s="108"/>
      <c r="EXX2" s="108"/>
      <c r="EXY2" s="108"/>
      <c r="EXZ2" s="108"/>
      <c r="EYA2" s="108"/>
      <c r="EYB2" s="108"/>
      <c r="EYC2" s="108"/>
      <c r="EYD2" s="108"/>
      <c r="EYE2" s="108"/>
      <c r="EYF2" s="108"/>
      <c r="EYG2" s="108"/>
      <c r="EYH2" s="108"/>
      <c r="EYI2" s="108"/>
      <c r="EYJ2" s="108"/>
      <c r="EYK2" s="108"/>
      <c r="EYL2" s="108"/>
      <c r="EYM2" s="108"/>
      <c r="EYN2" s="108"/>
      <c r="EYO2" s="108"/>
      <c r="EYP2" s="108"/>
      <c r="EYQ2" s="108"/>
      <c r="EYR2" s="108"/>
      <c r="EYS2" s="108"/>
      <c r="EYT2" s="108"/>
      <c r="EYU2" s="108"/>
      <c r="EYV2" s="108"/>
      <c r="EYW2" s="108"/>
      <c r="EYX2" s="108"/>
      <c r="EYY2" s="108"/>
      <c r="EYZ2" s="108"/>
      <c r="EZA2" s="108"/>
      <c r="EZB2" s="108"/>
      <c r="EZC2" s="108"/>
      <c r="EZD2" s="108"/>
      <c r="EZE2" s="108"/>
      <c r="EZF2" s="108"/>
      <c r="EZG2" s="108"/>
      <c r="EZH2" s="108"/>
      <c r="EZI2" s="108"/>
      <c r="EZJ2" s="108"/>
      <c r="EZK2" s="108"/>
      <c r="EZL2" s="108"/>
      <c r="EZM2" s="108"/>
      <c r="EZN2" s="108"/>
      <c r="EZO2" s="108"/>
      <c r="EZP2" s="108"/>
      <c r="EZQ2" s="108"/>
      <c r="EZR2" s="108"/>
      <c r="EZS2" s="108"/>
      <c r="EZT2" s="108"/>
      <c r="EZU2" s="108"/>
      <c r="EZV2" s="108"/>
      <c r="EZW2" s="108"/>
      <c r="EZX2" s="108"/>
      <c r="EZY2" s="108"/>
      <c r="EZZ2" s="108"/>
      <c r="FAA2" s="108"/>
      <c r="FAB2" s="108"/>
      <c r="FAC2" s="108"/>
      <c r="FAD2" s="108"/>
      <c r="FAE2" s="108"/>
      <c r="FAF2" s="108"/>
      <c r="FAG2" s="108"/>
      <c r="FAH2" s="108"/>
      <c r="FAI2" s="108"/>
      <c r="FAJ2" s="108"/>
      <c r="FAK2" s="108"/>
      <c r="FAL2" s="108"/>
      <c r="FAM2" s="108"/>
      <c r="FAN2" s="108"/>
      <c r="FAO2" s="108"/>
      <c r="FAP2" s="108"/>
      <c r="FAQ2" s="108"/>
      <c r="FAR2" s="108"/>
      <c r="FAS2" s="108"/>
      <c r="FAT2" s="108"/>
      <c r="FAU2" s="108"/>
      <c r="FAV2" s="108"/>
      <c r="FAW2" s="108"/>
      <c r="FAX2" s="108"/>
      <c r="FAY2" s="108"/>
      <c r="FAZ2" s="108"/>
      <c r="FBA2" s="108"/>
      <c r="FBB2" s="108"/>
      <c r="FBC2" s="108"/>
      <c r="FBD2" s="108"/>
      <c r="FBE2" s="108"/>
      <c r="FBF2" s="108"/>
      <c r="FBG2" s="108"/>
      <c r="FBH2" s="108"/>
      <c r="FBI2" s="108"/>
      <c r="FBJ2" s="108"/>
      <c r="FBK2" s="108"/>
      <c r="FBL2" s="108"/>
      <c r="FBM2" s="108"/>
      <c r="FBN2" s="108"/>
      <c r="FBO2" s="108"/>
      <c r="FBP2" s="108"/>
      <c r="FBQ2" s="108"/>
      <c r="FBR2" s="108"/>
      <c r="FBS2" s="108"/>
      <c r="FBT2" s="108"/>
      <c r="FBU2" s="108"/>
      <c r="FBV2" s="108"/>
      <c r="FBW2" s="108"/>
      <c r="FBX2" s="108"/>
      <c r="FBY2" s="108"/>
      <c r="FBZ2" s="108"/>
      <c r="FCA2" s="108"/>
      <c r="FCB2" s="108"/>
      <c r="FCC2" s="108"/>
      <c r="FCD2" s="108"/>
      <c r="FCE2" s="108"/>
      <c r="FCF2" s="108"/>
      <c r="FCG2" s="108"/>
      <c r="FCH2" s="108"/>
      <c r="FCI2" s="108"/>
      <c r="FCJ2" s="108"/>
      <c r="FCK2" s="108"/>
      <c r="FCL2" s="108"/>
      <c r="FCM2" s="108"/>
      <c r="FCN2" s="108"/>
      <c r="FCO2" s="108"/>
      <c r="FCP2" s="108"/>
      <c r="FCQ2" s="108"/>
      <c r="FCR2" s="108"/>
      <c r="FCS2" s="108"/>
      <c r="FCT2" s="108"/>
      <c r="FCU2" s="108"/>
      <c r="FCV2" s="108"/>
      <c r="FCW2" s="108"/>
      <c r="FCX2" s="108"/>
      <c r="FCY2" s="108"/>
      <c r="FCZ2" s="108"/>
      <c r="FDA2" s="108"/>
      <c r="FDB2" s="108"/>
      <c r="FDC2" s="108"/>
      <c r="FDD2" s="108"/>
      <c r="FDE2" s="108"/>
      <c r="FDF2" s="108"/>
      <c r="FDG2" s="108"/>
      <c r="FDH2" s="108"/>
      <c r="FDI2" s="108"/>
      <c r="FDJ2" s="108"/>
      <c r="FDK2" s="108"/>
      <c r="FDL2" s="108"/>
      <c r="FDM2" s="108"/>
      <c r="FDN2" s="108"/>
      <c r="FDO2" s="108"/>
      <c r="FDP2" s="108"/>
      <c r="FDQ2" s="108"/>
      <c r="FDR2" s="108"/>
      <c r="FDS2" s="108"/>
      <c r="FDT2" s="108"/>
      <c r="FDU2" s="108"/>
      <c r="FDV2" s="108"/>
      <c r="FDW2" s="108"/>
      <c r="FDX2" s="108"/>
      <c r="FDY2" s="108"/>
      <c r="FDZ2" s="108"/>
      <c r="FEA2" s="108"/>
      <c r="FEB2" s="108"/>
      <c r="FEC2" s="108"/>
      <c r="FED2" s="108"/>
      <c r="FEE2" s="108"/>
      <c r="FEF2" s="108"/>
      <c r="FEG2" s="108"/>
      <c r="FEH2" s="108"/>
      <c r="FEI2" s="108"/>
      <c r="FEJ2" s="108"/>
      <c r="FEK2" s="108"/>
      <c r="FEL2" s="108"/>
      <c r="FEM2" s="108"/>
      <c r="FEN2" s="108"/>
      <c r="FEO2" s="108"/>
      <c r="FEP2" s="108"/>
      <c r="FEQ2" s="108"/>
      <c r="FER2" s="108"/>
      <c r="FES2" s="108"/>
      <c r="FET2" s="108"/>
      <c r="FEU2" s="108"/>
      <c r="FEV2" s="108"/>
      <c r="FEW2" s="108"/>
      <c r="FEX2" s="108"/>
      <c r="FEY2" s="108"/>
      <c r="FEZ2" s="108"/>
      <c r="FFA2" s="108"/>
      <c r="FFB2" s="108"/>
      <c r="FFC2" s="108"/>
      <c r="FFD2" s="108"/>
      <c r="FFE2" s="108"/>
      <c r="FFF2" s="108"/>
      <c r="FFG2" s="108"/>
      <c r="FFH2" s="108"/>
      <c r="FFI2" s="108"/>
      <c r="FFJ2" s="108"/>
      <c r="FFK2" s="108"/>
      <c r="FFL2" s="108"/>
      <c r="FFM2" s="108"/>
      <c r="FFN2" s="108"/>
      <c r="FFO2" s="108"/>
      <c r="FFP2" s="108"/>
      <c r="FFQ2" s="108"/>
      <c r="FFR2" s="108"/>
      <c r="FFS2" s="108"/>
      <c r="FFT2" s="108"/>
      <c r="FFU2" s="108"/>
      <c r="FFV2" s="108"/>
      <c r="FFW2" s="108"/>
      <c r="FFX2" s="108"/>
      <c r="FFY2" s="108"/>
      <c r="FFZ2" s="108"/>
      <c r="FGA2" s="108"/>
      <c r="FGB2" s="108"/>
      <c r="FGC2" s="108"/>
      <c r="FGD2" s="108"/>
      <c r="FGE2" s="108"/>
      <c r="FGF2" s="108"/>
      <c r="FGG2" s="108"/>
      <c r="FGH2" s="108"/>
      <c r="FGI2" s="108"/>
      <c r="FGJ2" s="108"/>
      <c r="FGK2" s="108"/>
      <c r="FGL2" s="108"/>
      <c r="FGM2" s="108"/>
      <c r="FGN2" s="108"/>
      <c r="FGO2" s="108"/>
      <c r="FGP2" s="108"/>
      <c r="FGQ2" s="108"/>
      <c r="FGR2" s="108"/>
      <c r="FGS2" s="108"/>
      <c r="FGT2" s="108"/>
      <c r="FGU2" s="108"/>
      <c r="FGV2" s="108"/>
      <c r="FGW2" s="108"/>
      <c r="FGX2" s="108"/>
      <c r="FGY2" s="108"/>
      <c r="FGZ2" s="108"/>
      <c r="FHA2" s="108"/>
      <c r="FHB2" s="108"/>
      <c r="FHC2" s="108"/>
      <c r="FHD2" s="108"/>
      <c r="FHE2" s="108"/>
      <c r="FHF2" s="108"/>
      <c r="FHG2" s="108"/>
      <c r="FHH2" s="108"/>
      <c r="FHI2" s="108"/>
      <c r="FHJ2" s="108"/>
      <c r="FHK2" s="108"/>
      <c r="FHL2" s="108"/>
      <c r="FHM2" s="108"/>
      <c r="FHN2" s="108"/>
      <c r="FHO2" s="108"/>
      <c r="FHP2" s="108"/>
      <c r="FHQ2" s="108"/>
      <c r="FHR2" s="108"/>
      <c r="FHS2" s="108"/>
      <c r="FHT2" s="108"/>
      <c r="FHU2" s="108"/>
      <c r="FHV2" s="108"/>
      <c r="FHW2" s="108"/>
      <c r="FHX2" s="108"/>
      <c r="FHY2" s="108"/>
      <c r="FHZ2" s="108"/>
      <c r="FIA2" s="108"/>
      <c r="FIB2" s="108"/>
      <c r="FIC2" s="108"/>
      <c r="FID2" s="108"/>
      <c r="FIE2" s="108"/>
      <c r="FIF2" s="108"/>
      <c r="FIG2" s="108"/>
      <c r="FIH2" s="108"/>
      <c r="FII2" s="108"/>
      <c r="FIJ2" s="108"/>
      <c r="FIK2" s="108"/>
      <c r="FIL2" s="108"/>
      <c r="FIM2" s="108"/>
      <c r="FIN2" s="108"/>
      <c r="FIO2" s="108"/>
      <c r="FIP2" s="108"/>
      <c r="FIQ2" s="108"/>
      <c r="FIR2" s="108"/>
      <c r="FIS2" s="108"/>
      <c r="FIT2" s="108"/>
      <c r="FIU2" s="108"/>
      <c r="FIV2" s="108"/>
      <c r="FIW2" s="108"/>
      <c r="FIX2" s="108"/>
      <c r="FIY2" s="108"/>
      <c r="FIZ2" s="108"/>
      <c r="FJA2" s="108"/>
      <c r="FJB2" s="108"/>
      <c r="FJC2" s="108"/>
      <c r="FJD2" s="108"/>
      <c r="FJE2" s="108"/>
      <c r="FJF2" s="108"/>
      <c r="FJG2" s="108"/>
      <c r="FJH2" s="108"/>
      <c r="FJI2" s="108"/>
      <c r="FJJ2" s="108"/>
      <c r="FJK2" s="108"/>
      <c r="FJL2" s="108"/>
      <c r="FJM2" s="108"/>
      <c r="FJN2" s="108"/>
      <c r="FJO2" s="108"/>
      <c r="FJP2" s="108"/>
      <c r="FJQ2" s="108"/>
      <c r="FJR2" s="108"/>
      <c r="FJS2" s="108"/>
      <c r="FJT2" s="108"/>
      <c r="FJU2" s="108"/>
      <c r="FJV2" s="108"/>
      <c r="FJW2" s="108"/>
      <c r="FJX2" s="108"/>
      <c r="FJY2" s="108"/>
      <c r="FJZ2" s="108"/>
      <c r="FKA2" s="108"/>
      <c r="FKB2" s="108"/>
      <c r="FKC2" s="108"/>
      <c r="FKD2" s="108"/>
      <c r="FKE2" s="108"/>
      <c r="FKF2" s="108"/>
      <c r="FKG2" s="108"/>
      <c r="FKH2" s="108"/>
      <c r="FKI2" s="108"/>
      <c r="FKJ2" s="108"/>
      <c r="FKK2" s="108"/>
      <c r="FKL2" s="108"/>
      <c r="FKM2" s="108"/>
      <c r="FKN2" s="108"/>
      <c r="FKO2" s="108"/>
      <c r="FKP2" s="108"/>
      <c r="FKQ2" s="108"/>
      <c r="FKR2" s="108"/>
      <c r="FKS2" s="108"/>
      <c r="FKT2" s="108"/>
      <c r="FKU2" s="108"/>
      <c r="FKV2" s="108"/>
      <c r="FKW2" s="108"/>
      <c r="FKX2" s="108"/>
      <c r="FKY2" s="108"/>
      <c r="FKZ2" s="108"/>
      <c r="FLA2" s="108"/>
      <c r="FLB2" s="108"/>
      <c r="FLC2" s="108"/>
      <c r="FLD2" s="108"/>
      <c r="FLE2" s="108"/>
      <c r="FLF2" s="108"/>
      <c r="FLG2" s="108"/>
      <c r="FLH2" s="108"/>
      <c r="FLI2" s="108"/>
      <c r="FLJ2" s="108"/>
      <c r="FLK2" s="108"/>
      <c r="FLL2" s="108"/>
      <c r="FLM2" s="108"/>
      <c r="FLN2" s="108"/>
      <c r="FLO2" s="108"/>
      <c r="FLP2" s="108"/>
      <c r="FLQ2" s="108"/>
      <c r="FLR2" s="108"/>
      <c r="FLS2" s="108"/>
      <c r="FLT2" s="108"/>
      <c r="FLU2" s="108"/>
      <c r="FLV2" s="108"/>
      <c r="FLW2" s="108"/>
      <c r="FLX2" s="108"/>
      <c r="FLY2" s="108"/>
      <c r="FLZ2" s="108"/>
      <c r="FMA2" s="108"/>
      <c r="FMB2" s="108"/>
      <c r="FMC2" s="108"/>
      <c r="FMD2" s="108"/>
      <c r="FME2" s="108"/>
      <c r="FMF2" s="108"/>
      <c r="FMG2" s="108"/>
      <c r="FMH2" s="108"/>
      <c r="FMI2" s="108"/>
      <c r="FMJ2" s="108"/>
      <c r="FMK2" s="108"/>
      <c r="FML2" s="108"/>
      <c r="FMM2" s="108"/>
      <c r="FMN2" s="108"/>
      <c r="FMO2" s="108"/>
      <c r="FMP2" s="108"/>
      <c r="FMQ2" s="108"/>
      <c r="FMR2" s="108"/>
      <c r="FMS2" s="108"/>
      <c r="FMT2" s="108"/>
      <c r="FMU2" s="108"/>
      <c r="FMV2" s="108"/>
      <c r="FMW2" s="108"/>
      <c r="FMX2" s="108"/>
      <c r="FMY2" s="108"/>
      <c r="FMZ2" s="108"/>
      <c r="FNA2" s="108"/>
      <c r="FNB2" s="108"/>
      <c r="FNC2" s="108"/>
      <c r="FND2" s="108"/>
      <c r="FNE2" s="108"/>
      <c r="FNF2" s="108"/>
      <c r="FNG2" s="108"/>
      <c r="FNH2" s="108"/>
      <c r="FNI2" s="108"/>
      <c r="FNJ2" s="108"/>
      <c r="FNK2" s="108"/>
      <c r="FNL2" s="108"/>
      <c r="FNM2" s="108"/>
      <c r="FNN2" s="108"/>
      <c r="FNO2" s="108"/>
      <c r="FNP2" s="108"/>
      <c r="FNQ2" s="108"/>
      <c r="FNR2" s="108"/>
      <c r="FNS2" s="108"/>
      <c r="FNT2" s="108"/>
      <c r="FNU2" s="108"/>
      <c r="FNV2" s="108"/>
      <c r="FNW2" s="108"/>
      <c r="FNX2" s="108"/>
      <c r="FNY2" s="108"/>
      <c r="FNZ2" s="108"/>
      <c r="FOA2" s="108"/>
      <c r="FOB2" s="108"/>
      <c r="FOC2" s="108"/>
      <c r="FOD2" s="108"/>
      <c r="FOE2" s="108"/>
      <c r="FOF2" s="108"/>
      <c r="FOG2" s="108"/>
      <c r="FOH2" s="108"/>
      <c r="FOI2" s="108"/>
      <c r="FOJ2" s="108"/>
      <c r="FOK2" s="108"/>
      <c r="FOL2" s="108"/>
      <c r="FOM2" s="108"/>
      <c r="FON2" s="108"/>
      <c r="FOO2" s="108"/>
      <c r="FOP2" s="108"/>
      <c r="FOQ2" s="108"/>
      <c r="FOR2" s="108"/>
      <c r="FOS2" s="108"/>
      <c r="FOT2" s="108"/>
      <c r="FOU2" s="108"/>
      <c r="FOV2" s="108"/>
      <c r="FOW2" s="108"/>
      <c r="FOX2" s="108"/>
      <c r="FOY2" s="108"/>
      <c r="FOZ2" s="108"/>
      <c r="FPA2" s="108"/>
      <c r="FPB2" s="108"/>
      <c r="FPC2" s="108"/>
      <c r="FPD2" s="108"/>
      <c r="FPE2" s="108"/>
      <c r="FPF2" s="108"/>
      <c r="FPG2" s="108"/>
      <c r="FPH2" s="108"/>
      <c r="FPI2" s="108"/>
      <c r="FPJ2" s="108"/>
      <c r="FPK2" s="108"/>
      <c r="FPL2" s="108"/>
      <c r="FPM2" s="108"/>
      <c r="FPN2" s="108"/>
      <c r="FPO2" s="108"/>
      <c r="FPP2" s="108"/>
      <c r="FPQ2" s="108"/>
      <c r="FPR2" s="108"/>
      <c r="FPS2" s="108"/>
      <c r="FPT2" s="108"/>
      <c r="FPU2" s="108"/>
      <c r="FPV2" s="108"/>
      <c r="FPW2" s="108"/>
      <c r="FPX2" s="108"/>
      <c r="FPY2" s="108"/>
      <c r="FPZ2" s="108"/>
      <c r="FQA2" s="108"/>
      <c r="FQB2" s="108"/>
      <c r="FQC2" s="108"/>
      <c r="FQD2" s="108"/>
      <c r="FQE2" s="108"/>
      <c r="FQF2" s="108"/>
      <c r="FQG2" s="108"/>
      <c r="FQH2" s="108"/>
      <c r="FQI2" s="108"/>
      <c r="FQJ2" s="108"/>
      <c r="FQK2" s="108"/>
      <c r="FQL2" s="108"/>
      <c r="FQM2" s="108"/>
      <c r="FQN2" s="108"/>
      <c r="FQO2" s="108"/>
      <c r="FQP2" s="108"/>
      <c r="FQQ2" s="108"/>
      <c r="FQR2" s="108"/>
      <c r="FQS2" s="108"/>
      <c r="FQT2" s="108"/>
      <c r="FQU2" s="108"/>
      <c r="FQV2" s="108"/>
      <c r="FQW2" s="108"/>
      <c r="FQX2" s="108"/>
      <c r="FQY2" s="108"/>
      <c r="FQZ2" s="108"/>
      <c r="FRA2" s="108"/>
      <c r="FRB2" s="108"/>
      <c r="FRC2" s="108"/>
      <c r="FRD2" s="108"/>
      <c r="FRE2" s="108"/>
      <c r="FRF2" s="108"/>
      <c r="FRG2" s="108"/>
      <c r="FRH2" s="108"/>
      <c r="FRI2" s="108"/>
      <c r="FRJ2" s="108"/>
      <c r="FRK2" s="108"/>
      <c r="FRL2" s="108"/>
      <c r="FRM2" s="108"/>
      <c r="FRN2" s="108"/>
      <c r="FRO2" s="108"/>
      <c r="FRP2" s="108"/>
      <c r="FRQ2" s="108"/>
      <c r="FRR2" s="108"/>
      <c r="FRS2" s="108"/>
      <c r="FRT2" s="108"/>
      <c r="FRU2" s="108"/>
      <c r="FRV2" s="108"/>
      <c r="FRW2" s="108"/>
      <c r="FRX2" s="108"/>
      <c r="FRY2" s="108"/>
      <c r="FRZ2" s="108"/>
      <c r="FSA2" s="108"/>
      <c r="FSB2" s="108"/>
      <c r="FSC2" s="108"/>
      <c r="FSD2" s="108"/>
      <c r="FSE2" s="108"/>
      <c r="FSF2" s="108"/>
      <c r="FSG2" s="108"/>
      <c r="FSH2" s="108"/>
      <c r="FSI2" s="108"/>
      <c r="FSJ2" s="108"/>
      <c r="FSK2" s="108"/>
      <c r="FSL2" s="108"/>
      <c r="FSM2" s="108"/>
      <c r="FSN2" s="108"/>
      <c r="FSO2" s="108"/>
      <c r="FSP2" s="108"/>
      <c r="FSQ2" s="108"/>
      <c r="FSR2" s="108"/>
      <c r="FSS2" s="108"/>
      <c r="FST2" s="108"/>
      <c r="FSU2" s="108"/>
      <c r="FSV2" s="108"/>
      <c r="FSW2" s="108"/>
      <c r="FSX2" s="108"/>
      <c r="FSY2" s="108"/>
      <c r="FSZ2" s="108"/>
      <c r="FTA2" s="108"/>
      <c r="FTB2" s="108"/>
      <c r="FTC2" s="108"/>
      <c r="FTD2" s="108"/>
      <c r="FTE2" s="108"/>
      <c r="FTF2" s="108"/>
      <c r="FTG2" s="108"/>
      <c r="FTH2" s="108"/>
      <c r="FTI2" s="108"/>
      <c r="FTJ2" s="108"/>
      <c r="FTK2" s="108"/>
      <c r="FTL2" s="108"/>
      <c r="FTM2" s="108"/>
      <c r="FTN2" s="108"/>
      <c r="FTO2" s="108"/>
      <c r="FTP2" s="108"/>
      <c r="FTQ2" s="108"/>
      <c r="FTR2" s="108"/>
      <c r="FTS2" s="108"/>
      <c r="FTT2" s="108"/>
      <c r="FTU2" s="108"/>
      <c r="FTV2" s="108"/>
      <c r="FTW2" s="108"/>
      <c r="FTX2" s="108"/>
      <c r="FTY2" s="108"/>
      <c r="FTZ2" s="108"/>
      <c r="FUA2" s="108"/>
      <c r="FUB2" s="108"/>
      <c r="FUC2" s="108"/>
      <c r="FUD2" s="108"/>
      <c r="FUE2" s="108"/>
      <c r="FUF2" s="108"/>
      <c r="FUG2" s="108"/>
      <c r="FUH2" s="108"/>
      <c r="FUI2" s="108"/>
      <c r="FUJ2" s="108"/>
      <c r="FUK2" s="108"/>
      <c r="FUL2" s="108"/>
      <c r="FUM2" s="108"/>
      <c r="FUN2" s="108"/>
      <c r="FUO2" s="108"/>
      <c r="FUP2" s="108"/>
      <c r="FUQ2" s="108"/>
      <c r="FUR2" s="108"/>
      <c r="FUS2" s="108"/>
      <c r="FUT2" s="108"/>
      <c r="FUU2" s="108"/>
      <c r="FUV2" s="108"/>
      <c r="FUW2" s="108"/>
      <c r="FUX2" s="108"/>
      <c r="FUY2" s="108"/>
      <c r="FUZ2" s="108"/>
      <c r="FVA2" s="108"/>
      <c r="FVB2" s="108"/>
      <c r="FVC2" s="108"/>
      <c r="FVD2" s="108"/>
      <c r="FVE2" s="108"/>
      <c r="FVF2" s="108"/>
      <c r="FVG2" s="108"/>
      <c r="FVH2" s="108"/>
      <c r="FVI2" s="108"/>
      <c r="FVJ2" s="108"/>
      <c r="FVK2" s="108"/>
      <c r="FVL2" s="108"/>
      <c r="FVM2" s="108"/>
      <c r="FVN2" s="108"/>
      <c r="FVO2" s="108"/>
      <c r="FVP2" s="108"/>
      <c r="FVQ2" s="108"/>
      <c r="FVR2" s="108"/>
      <c r="FVS2" s="108"/>
      <c r="FVT2" s="108"/>
      <c r="FVU2" s="108"/>
      <c r="FVV2" s="108"/>
      <c r="FVW2" s="108"/>
      <c r="FVX2" s="108"/>
      <c r="FVY2" s="108"/>
      <c r="FVZ2" s="108"/>
      <c r="FWA2" s="108"/>
      <c r="FWB2" s="108"/>
      <c r="FWC2" s="108"/>
      <c r="FWD2" s="108"/>
      <c r="FWE2" s="108"/>
      <c r="FWF2" s="108"/>
      <c r="FWG2" s="108"/>
      <c r="FWH2" s="108"/>
      <c r="FWI2" s="108"/>
      <c r="FWJ2" s="108"/>
      <c r="FWK2" s="108"/>
      <c r="FWL2" s="108"/>
      <c r="FWM2" s="108"/>
      <c r="FWN2" s="108"/>
      <c r="FWO2" s="108"/>
      <c r="FWP2" s="108"/>
      <c r="FWQ2" s="108"/>
      <c r="FWR2" s="108"/>
      <c r="FWS2" s="108"/>
      <c r="FWT2" s="108"/>
      <c r="FWU2" s="108"/>
      <c r="FWV2" s="108"/>
      <c r="FWW2" s="108"/>
      <c r="FWX2" s="108"/>
      <c r="FWY2" s="108"/>
      <c r="FWZ2" s="108"/>
      <c r="FXA2" s="108"/>
      <c r="FXB2" s="108"/>
      <c r="FXC2" s="108"/>
      <c r="FXD2" s="108"/>
      <c r="FXE2" s="108"/>
      <c r="FXF2" s="108"/>
      <c r="FXG2" s="108"/>
      <c r="FXH2" s="108"/>
      <c r="FXI2" s="108"/>
      <c r="FXJ2" s="108"/>
      <c r="FXK2" s="108"/>
      <c r="FXL2" s="108"/>
      <c r="FXM2" s="108"/>
      <c r="FXN2" s="108"/>
      <c r="FXO2" s="108"/>
      <c r="FXP2" s="108"/>
      <c r="FXQ2" s="108"/>
      <c r="FXR2" s="108"/>
      <c r="FXS2" s="108"/>
      <c r="FXT2" s="108"/>
      <c r="FXU2" s="108"/>
      <c r="FXV2" s="108"/>
      <c r="FXW2" s="108"/>
      <c r="FXX2" s="108"/>
      <c r="FXY2" s="108"/>
      <c r="FXZ2" s="108"/>
      <c r="FYA2" s="108"/>
      <c r="FYB2" s="108"/>
      <c r="FYC2" s="108"/>
      <c r="FYD2" s="108"/>
      <c r="FYE2" s="108"/>
      <c r="FYF2" s="108"/>
      <c r="FYG2" s="108"/>
      <c r="FYH2" s="108"/>
      <c r="FYI2" s="108"/>
      <c r="FYJ2" s="108"/>
      <c r="FYK2" s="108"/>
      <c r="FYL2" s="108"/>
      <c r="FYM2" s="108"/>
      <c r="FYN2" s="108"/>
      <c r="FYO2" s="108"/>
      <c r="FYP2" s="108"/>
      <c r="FYQ2" s="108"/>
      <c r="FYR2" s="108"/>
      <c r="FYS2" s="108"/>
      <c r="FYT2" s="108"/>
      <c r="FYU2" s="108"/>
      <c r="FYV2" s="108"/>
      <c r="FYW2" s="108"/>
      <c r="FYX2" s="108"/>
      <c r="FYY2" s="108"/>
      <c r="FYZ2" s="108"/>
      <c r="FZA2" s="108"/>
      <c r="FZB2" s="108"/>
      <c r="FZC2" s="108"/>
      <c r="FZD2" s="108"/>
      <c r="FZE2" s="108"/>
      <c r="FZF2" s="108"/>
      <c r="FZG2" s="108"/>
      <c r="FZH2" s="108"/>
      <c r="FZI2" s="108"/>
      <c r="FZJ2" s="108"/>
      <c r="FZK2" s="108"/>
      <c r="FZL2" s="108"/>
      <c r="FZM2" s="108"/>
      <c r="FZN2" s="108"/>
      <c r="FZO2" s="108"/>
      <c r="FZP2" s="108"/>
      <c r="FZQ2" s="108"/>
      <c r="FZR2" s="108"/>
      <c r="FZS2" s="108"/>
      <c r="FZT2" s="108"/>
      <c r="FZU2" s="108"/>
      <c r="FZV2" s="108"/>
      <c r="FZW2" s="108"/>
      <c r="FZX2" s="108"/>
      <c r="FZY2" s="108"/>
      <c r="FZZ2" s="108"/>
      <c r="GAA2" s="108"/>
      <c r="GAB2" s="108"/>
      <c r="GAC2" s="108"/>
      <c r="GAD2" s="108"/>
      <c r="GAE2" s="108"/>
      <c r="GAF2" s="108"/>
      <c r="GAG2" s="108"/>
      <c r="GAH2" s="108"/>
      <c r="GAI2" s="108"/>
      <c r="GAJ2" s="108"/>
      <c r="GAK2" s="108"/>
      <c r="GAL2" s="108"/>
      <c r="GAM2" s="108"/>
      <c r="GAN2" s="108"/>
      <c r="GAO2" s="108"/>
      <c r="GAP2" s="108"/>
      <c r="GAQ2" s="108"/>
      <c r="GAR2" s="108"/>
      <c r="GAS2" s="108"/>
      <c r="GAT2" s="108"/>
      <c r="GAU2" s="108"/>
      <c r="GAV2" s="108"/>
      <c r="GAW2" s="108"/>
      <c r="GAX2" s="108"/>
      <c r="GAY2" s="108"/>
      <c r="GAZ2" s="108"/>
      <c r="GBA2" s="108"/>
      <c r="GBB2" s="108"/>
      <c r="GBC2" s="108"/>
      <c r="GBD2" s="108"/>
      <c r="GBE2" s="108"/>
      <c r="GBF2" s="108"/>
      <c r="GBG2" s="108"/>
      <c r="GBH2" s="108"/>
      <c r="GBI2" s="108"/>
      <c r="GBJ2" s="108"/>
      <c r="GBK2" s="108"/>
      <c r="GBL2" s="108"/>
      <c r="GBM2" s="108"/>
      <c r="GBN2" s="108"/>
      <c r="GBO2" s="108"/>
      <c r="GBP2" s="108"/>
      <c r="GBQ2" s="108"/>
      <c r="GBR2" s="108"/>
      <c r="GBS2" s="108"/>
      <c r="GBT2" s="108"/>
      <c r="GBU2" s="108"/>
      <c r="GBV2" s="108"/>
      <c r="GBW2" s="108"/>
      <c r="GBX2" s="108"/>
      <c r="GBY2" s="108"/>
      <c r="GBZ2" s="108"/>
      <c r="GCA2" s="108"/>
      <c r="GCB2" s="108"/>
      <c r="GCC2" s="108"/>
      <c r="GCD2" s="108"/>
      <c r="GCE2" s="108"/>
      <c r="GCF2" s="108"/>
      <c r="GCG2" s="108"/>
      <c r="GCH2" s="108"/>
      <c r="GCI2" s="108"/>
      <c r="GCJ2" s="108"/>
      <c r="GCK2" s="108"/>
      <c r="GCL2" s="108"/>
      <c r="GCM2" s="108"/>
      <c r="GCN2" s="108"/>
      <c r="GCO2" s="108"/>
      <c r="GCP2" s="108"/>
      <c r="GCQ2" s="108"/>
      <c r="GCR2" s="108"/>
      <c r="GCS2" s="108"/>
      <c r="GCT2" s="108"/>
      <c r="GCU2" s="108"/>
      <c r="GCV2" s="108"/>
      <c r="GCW2" s="108"/>
      <c r="GCX2" s="108"/>
      <c r="GCY2" s="108"/>
      <c r="GCZ2" s="108"/>
      <c r="GDA2" s="108"/>
      <c r="GDB2" s="108"/>
      <c r="GDC2" s="108"/>
      <c r="GDD2" s="108"/>
      <c r="GDE2" s="108"/>
      <c r="GDF2" s="108"/>
      <c r="GDG2" s="108"/>
      <c r="GDH2" s="108"/>
      <c r="GDI2" s="108"/>
      <c r="GDJ2" s="108"/>
      <c r="GDK2" s="108"/>
      <c r="GDL2" s="108"/>
      <c r="GDM2" s="108"/>
      <c r="GDN2" s="108"/>
      <c r="GDO2" s="108"/>
      <c r="GDP2" s="108"/>
      <c r="GDQ2" s="108"/>
      <c r="GDR2" s="108"/>
      <c r="GDS2" s="108"/>
      <c r="GDT2" s="108"/>
      <c r="GDU2" s="108"/>
      <c r="GDV2" s="108"/>
      <c r="GDW2" s="108"/>
      <c r="GDX2" s="108"/>
      <c r="GDY2" s="108"/>
      <c r="GDZ2" s="108"/>
      <c r="GEA2" s="108"/>
      <c r="GEB2" s="108"/>
      <c r="GEC2" s="108"/>
      <c r="GED2" s="108"/>
      <c r="GEE2" s="108"/>
      <c r="GEF2" s="108"/>
      <c r="GEG2" s="108"/>
      <c r="GEH2" s="108"/>
      <c r="GEI2" s="108"/>
      <c r="GEJ2" s="108"/>
      <c r="GEK2" s="108"/>
      <c r="GEL2" s="108"/>
      <c r="GEM2" s="108"/>
      <c r="GEN2" s="108"/>
      <c r="GEO2" s="108"/>
      <c r="GEP2" s="108"/>
      <c r="GEQ2" s="108"/>
      <c r="GER2" s="108"/>
      <c r="GES2" s="108"/>
      <c r="GET2" s="108"/>
      <c r="GEU2" s="108"/>
      <c r="GEV2" s="108"/>
      <c r="GEW2" s="108"/>
      <c r="GEX2" s="108"/>
      <c r="GEY2" s="108"/>
      <c r="GEZ2" s="108"/>
      <c r="GFA2" s="108"/>
      <c r="GFB2" s="108"/>
      <c r="GFC2" s="108"/>
      <c r="GFD2" s="108"/>
      <c r="GFE2" s="108"/>
      <c r="GFF2" s="108"/>
      <c r="GFG2" s="108"/>
      <c r="GFH2" s="108"/>
      <c r="GFI2" s="108"/>
      <c r="GFJ2" s="108"/>
      <c r="GFK2" s="108"/>
      <c r="GFL2" s="108"/>
      <c r="GFM2" s="108"/>
      <c r="GFN2" s="108"/>
      <c r="GFO2" s="108"/>
      <c r="GFP2" s="108"/>
      <c r="GFQ2" s="108"/>
      <c r="GFR2" s="108"/>
      <c r="GFS2" s="108"/>
      <c r="GFT2" s="108"/>
      <c r="GFU2" s="108"/>
      <c r="GFV2" s="108"/>
      <c r="GFW2" s="108"/>
      <c r="GFX2" s="108"/>
      <c r="GFY2" s="108"/>
      <c r="GFZ2" s="108"/>
      <c r="GGA2" s="108"/>
      <c r="GGB2" s="108"/>
      <c r="GGC2" s="108"/>
      <c r="GGD2" s="108"/>
      <c r="GGE2" s="108"/>
      <c r="GGF2" s="108"/>
      <c r="GGG2" s="108"/>
      <c r="GGH2" s="108"/>
      <c r="GGI2" s="108"/>
      <c r="GGJ2" s="108"/>
      <c r="GGK2" s="108"/>
      <c r="GGL2" s="108"/>
      <c r="GGM2" s="108"/>
      <c r="GGN2" s="108"/>
      <c r="GGO2" s="108"/>
      <c r="GGP2" s="108"/>
      <c r="GGQ2" s="108"/>
      <c r="GGR2" s="108"/>
      <c r="GGS2" s="108"/>
      <c r="GGT2" s="108"/>
      <c r="GGU2" s="108"/>
      <c r="GGV2" s="108"/>
      <c r="GGW2" s="108"/>
      <c r="GGX2" s="108"/>
      <c r="GGY2" s="108"/>
      <c r="GGZ2" s="108"/>
      <c r="GHA2" s="108"/>
      <c r="GHB2" s="108"/>
      <c r="GHC2" s="108"/>
      <c r="GHD2" s="108"/>
      <c r="GHE2" s="108"/>
      <c r="GHF2" s="108"/>
      <c r="GHG2" s="108"/>
      <c r="GHH2" s="108"/>
      <c r="GHI2" s="108"/>
      <c r="GHJ2" s="108"/>
      <c r="GHK2" s="108"/>
      <c r="GHL2" s="108"/>
      <c r="GHM2" s="108"/>
      <c r="GHN2" s="108"/>
      <c r="GHO2" s="108"/>
      <c r="GHP2" s="108"/>
      <c r="GHQ2" s="108"/>
      <c r="GHR2" s="108"/>
      <c r="GHS2" s="108"/>
      <c r="GHT2" s="108"/>
      <c r="GHU2" s="108"/>
      <c r="GHV2" s="108"/>
      <c r="GHW2" s="108"/>
      <c r="GHX2" s="108"/>
      <c r="GHY2" s="108"/>
      <c r="GHZ2" s="108"/>
      <c r="GIA2" s="108"/>
      <c r="GIB2" s="108"/>
      <c r="GIC2" s="108"/>
      <c r="GID2" s="108"/>
      <c r="GIE2" s="108"/>
      <c r="GIF2" s="108"/>
      <c r="GIG2" s="108"/>
      <c r="GIH2" s="108"/>
      <c r="GII2" s="108"/>
      <c r="GIJ2" s="108"/>
      <c r="GIK2" s="108"/>
      <c r="GIL2" s="108"/>
      <c r="GIM2" s="108"/>
      <c r="GIN2" s="108"/>
      <c r="GIO2" s="108"/>
      <c r="GIP2" s="108"/>
      <c r="GIQ2" s="108"/>
      <c r="GIR2" s="108"/>
      <c r="GIS2" s="108"/>
      <c r="GIT2" s="108"/>
      <c r="GIU2" s="108"/>
      <c r="GIV2" s="108"/>
      <c r="GIW2" s="108"/>
      <c r="GIX2" s="108"/>
      <c r="GIY2" s="108"/>
      <c r="GIZ2" s="108"/>
      <c r="GJA2" s="108"/>
      <c r="GJB2" s="108"/>
      <c r="GJC2" s="108"/>
      <c r="GJD2" s="108"/>
      <c r="GJE2" s="108"/>
      <c r="GJF2" s="108"/>
      <c r="GJG2" s="108"/>
      <c r="GJH2" s="108"/>
      <c r="GJI2" s="108"/>
      <c r="GJJ2" s="108"/>
      <c r="GJK2" s="108"/>
      <c r="GJL2" s="108"/>
      <c r="GJM2" s="108"/>
      <c r="GJN2" s="108"/>
      <c r="GJO2" s="108"/>
      <c r="GJP2" s="108"/>
      <c r="GJQ2" s="108"/>
      <c r="GJR2" s="108"/>
      <c r="GJS2" s="108"/>
      <c r="GJT2" s="108"/>
      <c r="GJU2" s="108"/>
      <c r="GJV2" s="108"/>
      <c r="GJW2" s="108"/>
      <c r="GJX2" s="108"/>
      <c r="GJY2" s="108"/>
      <c r="GJZ2" s="108"/>
      <c r="GKA2" s="108"/>
      <c r="GKB2" s="108"/>
      <c r="GKC2" s="108"/>
      <c r="GKD2" s="108"/>
      <c r="GKE2" s="108"/>
      <c r="GKF2" s="108"/>
      <c r="GKG2" s="108"/>
      <c r="GKH2" s="108"/>
      <c r="GKI2" s="108"/>
      <c r="GKJ2" s="108"/>
      <c r="GKK2" s="108"/>
      <c r="GKL2" s="108"/>
      <c r="GKM2" s="108"/>
      <c r="GKN2" s="108"/>
      <c r="GKO2" s="108"/>
      <c r="GKP2" s="108"/>
      <c r="GKQ2" s="108"/>
      <c r="GKR2" s="108"/>
      <c r="GKS2" s="108"/>
      <c r="GKT2" s="108"/>
      <c r="GKU2" s="108"/>
      <c r="GKV2" s="108"/>
      <c r="GKW2" s="108"/>
      <c r="GKX2" s="108"/>
      <c r="GKY2" s="108"/>
      <c r="GKZ2" s="108"/>
      <c r="GLA2" s="108"/>
      <c r="GLB2" s="108"/>
      <c r="GLC2" s="108"/>
      <c r="GLD2" s="108"/>
      <c r="GLE2" s="108"/>
      <c r="GLF2" s="108"/>
      <c r="GLG2" s="108"/>
      <c r="GLH2" s="108"/>
      <c r="GLI2" s="108"/>
      <c r="GLJ2" s="108"/>
      <c r="GLK2" s="108"/>
      <c r="GLL2" s="108"/>
      <c r="GLM2" s="108"/>
      <c r="GLN2" s="108"/>
      <c r="GLO2" s="108"/>
      <c r="GLP2" s="108"/>
      <c r="GLQ2" s="108"/>
      <c r="GLR2" s="108"/>
      <c r="GLS2" s="108"/>
      <c r="GLT2" s="108"/>
      <c r="GLU2" s="108"/>
      <c r="GLV2" s="108"/>
      <c r="GLW2" s="108"/>
      <c r="GLX2" s="108"/>
      <c r="GLY2" s="108"/>
      <c r="GLZ2" s="108"/>
      <c r="GMA2" s="108"/>
      <c r="GMB2" s="108"/>
      <c r="GMC2" s="108"/>
      <c r="GMD2" s="108"/>
      <c r="GME2" s="108"/>
      <c r="GMF2" s="108"/>
      <c r="GMG2" s="108"/>
      <c r="GMH2" s="108"/>
      <c r="GMI2" s="108"/>
      <c r="GMJ2" s="108"/>
      <c r="GMK2" s="108"/>
      <c r="GML2" s="108"/>
      <c r="GMM2" s="108"/>
      <c r="GMN2" s="108"/>
      <c r="GMO2" s="108"/>
      <c r="GMP2" s="108"/>
      <c r="GMQ2" s="108"/>
      <c r="GMR2" s="108"/>
      <c r="GMS2" s="108"/>
      <c r="GMT2" s="108"/>
      <c r="GMU2" s="108"/>
      <c r="GMV2" s="108"/>
      <c r="GMW2" s="108"/>
      <c r="GMX2" s="108"/>
      <c r="GMY2" s="108"/>
      <c r="GMZ2" s="108"/>
      <c r="GNA2" s="108"/>
      <c r="GNB2" s="108"/>
      <c r="GNC2" s="108"/>
      <c r="GND2" s="108"/>
      <c r="GNE2" s="108"/>
      <c r="GNF2" s="108"/>
      <c r="GNG2" s="108"/>
      <c r="GNH2" s="108"/>
      <c r="GNI2" s="108"/>
      <c r="GNJ2" s="108"/>
      <c r="GNK2" s="108"/>
      <c r="GNL2" s="108"/>
      <c r="GNM2" s="108"/>
      <c r="GNN2" s="108"/>
      <c r="GNO2" s="108"/>
      <c r="GNP2" s="108"/>
      <c r="GNQ2" s="108"/>
      <c r="GNR2" s="108"/>
      <c r="GNS2" s="108"/>
      <c r="GNT2" s="108"/>
      <c r="GNU2" s="108"/>
      <c r="GNV2" s="108"/>
      <c r="GNW2" s="108"/>
      <c r="GNX2" s="108"/>
      <c r="GNY2" s="108"/>
      <c r="GNZ2" s="108"/>
      <c r="GOA2" s="108"/>
      <c r="GOB2" s="108"/>
      <c r="GOC2" s="108"/>
      <c r="GOD2" s="108"/>
      <c r="GOE2" s="108"/>
      <c r="GOF2" s="108"/>
      <c r="GOG2" s="108"/>
      <c r="GOH2" s="108"/>
      <c r="GOI2" s="108"/>
      <c r="GOJ2" s="108"/>
      <c r="GOK2" s="108"/>
      <c r="GOL2" s="108"/>
      <c r="GOM2" s="108"/>
      <c r="GON2" s="108"/>
      <c r="GOO2" s="108"/>
      <c r="GOP2" s="108"/>
      <c r="GOQ2" s="108"/>
      <c r="GOR2" s="108"/>
      <c r="GOS2" s="108"/>
      <c r="GOT2" s="108"/>
      <c r="GOU2" s="108"/>
      <c r="GOV2" s="108"/>
      <c r="GOW2" s="108"/>
      <c r="GOX2" s="108"/>
      <c r="GOY2" s="108"/>
      <c r="GOZ2" s="108"/>
      <c r="GPA2" s="108"/>
      <c r="GPB2" s="108"/>
      <c r="GPC2" s="108"/>
      <c r="GPD2" s="108"/>
      <c r="GPE2" s="108"/>
      <c r="GPF2" s="108"/>
      <c r="GPG2" s="108"/>
      <c r="GPH2" s="108"/>
      <c r="GPI2" s="108"/>
      <c r="GPJ2" s="108"/>
      <c r="GPK2" s="108"/>
      <c r="GPL2" s="108"/>
      <c r="GPM2" s="108"/>
      <c r="GPN2" s="108"/>
      <c r="GPO2" s="108"/>
      <c r="GPP2" s="108"/>
      <c r="GPQ2" s="108"/>
      <c r="GPR2" s="108"/>
      <c r="GPS2" s="108"/>
      <c r="GPT2" s="108"/>
      <c r="GPU2" s="108"/>
      <c r="GPV2" s="108"/>
      <c r="GPW2" s="108"/>
      <c r="GPX2" s="108"/>
      <c r="GPY2" s="108"/>
      <c r="GPZ2" s="108"/>
      <c r="GQA2" s="108"/>
      <c r="GQB2" s="108"/>
      <c r="GQC2" s="108"/>
      <c r="GQD2" s="108"/>
      <c r="GQE2" s="108"/>
      <c r="GQF2" s="108"/>
      <c r="GQG2" s="108"/>
      <c r="GQH2" s="108"/>
      <c r="GQI2" s="108"/>
      <c r="GQJ2" s="108"/>
      <c r="GQK2" s="108"/>
      <c r="GQL2" s="108"/>
      <c r="GQM2" s="108"/>
      <c r="GQN2" s="108"/>
      <c r="GQO2" s="108"/>
      <c r="GQP2" s="108"/>
      <c r="GQQ2" s="108"/>
      <c r="GQR2" s="108"/>
      <c r="GQS2" s="108"/>
      <c r="GQT2" s="108"/>
      <c r="GQU2" s="108"/>
      <c r="GQV2" s="108"/>
      <c r="GQW2" s="108"/>
      <c r="GQX2" s="108"/>
      <c r="GQY2" s="108"/>
      <c r="GQZ2" s="108"/>
      <c r="GRA2" s="108"/>
      <c r="GRB2" s="108"/>
      <c r="GRC2" s="108"/>
      <c r="GRD2" s="108"/>
      <c r="GRE2" s="108"/>
      <c r="GRF2" s="108"/>
      <c r="GRG2" s="108"/>
      <c r="GRH2" s="108"/>
      <c r="GRI2" s="108"/>
      <c r="GRJ2" s="108"/>
      <c r="GRK2" s="108"/>
      <c r="GRL2" s="108"/>
      <c r="GRM2" s="108"/>
      <c r="GRN2" s="108"/>
      <c r="GRO2" s="108"/>
      <c r="GRP2" s="108"/>
      <c r="GRQ2" s="108"/>
      <c r="GRR2" s="108"/>
      <c r="GRS2" s="108"/>
      <c r="GRT2" s="108"/>
      <c r="GRU2" s="108"/>
      <c r="GRV2" s="108"/>
      <c r="GRW2" s="108"/>
      <c r="GRX2" s="108"/>
      <c r="GRY2" s="108"/>
      <c r="GRZ2" s="108"/>
      <c r="GSA2" s="108"/>
      <c r="GSB2" s="108"/>
      <c r="GSC2" s="108"/>
      <c r="GSD2" s="108"/>
      <c r="GSE2" s="108"/>
      <c r="GSF2" s="108"/>
      <c r="GSG2" s="108"/>
      <c r="GSH2" s="108"/>
      <c r="GSI2" s="108"/>
      <c r="GSJ2" s="108"/>
      <c r="GSK2" s="108"/>
      <c r="GSL2" s="108"/>
      <c r="GSM2" s="108"/>
      <c r="GSN2" s="108"/>
      <c r="GSO2" s="108"/>
      <c r="GSP2" s="108"/>
      <c r="GSQ2" s="108"/>
      <c r="GSR2" s="108"/>
      <c r="GSS2" s="108"/>
      <c r="GST2" s="108"/>
      <c r="GSU2" s="108"/>
      <c r="GSV2" s="108"/>
      <c r="GSW2" s="108"/>
      <c r="GSX2" s="108"/>
      <c r="GSY2" s="108"/>
      <c r="GSZ2" s="108"/>
      <c r="GTA2" s="108"/>
      <c r="GTB2" s="108"/>
      <c r="GTC2" s="108"/>
      <c r="GTD2" s="108"/>
      <c r="GTE2" s="108"/>
      <c r="GTF2" s="108"/>
      <c r="GTG2" s="108"/>
      <c r="GTH2" s="108"/>
      <c r="GTI2" s="108"/>
      <c r="GTJ2" s="108"/>
      <c r="GTK2" s="108"/>
      <c r="GTL2" s="108"/>
      <c r="GTM2" s="108"/>
      <c r="GTN2" s="108"/>
      <c r="GTO2" s="108"/>
      <c r="GTP2" s="108"/>
      <c r="GTQ2" s="108"/>
      <c r="GTR2" s="108"/>
      <c r="GTS2" s="108"/>
      <c r="GTT2" s="108"/>
      <c r="GTU2" s="108"/>
      <c r="GTV2" s="108"/>
      <c r="GTW2" s="108"/>
      <c r="GTX2" s="108"/>
      <c r="GTY2" s="108"/>
      <c r="GTZ2" s="108"/>
      <c r="GUA2" s="108"/>
      <c r="GUB2" s="108"/>
      <c r="GUC2" s="108"/>
      <c r="GUD2" s="108"/>
      <c r="GUE2" s="108"/>
      <c r="GUF2" s="108"/>
      <c r="GUG2" s="108"/>
      <c r="GUH2" s="108"/>
      <c r="GUI2" s="108"/>
      <c r="GUJ2" s="108"/>
      <c r="GUK2" s="108"/>
      <c r="GUL2" s="108"/>
      <c r="GUM2" s="108"/>
      <c r="GUN2" s="108"/>
      <c r="GUO2" s="108"/>
      <c r="GUP2" s="108"/>
      <c r="GUQ2" s="108"/>
      <c r="GUR2" s="108"/>
      <c r="GUS2" s="108"/>
      <c r="GUT2" s="108"/>
      <c r="GUU2" s="108"/>
      <c r="GUV2" s="108"/>
      <c r="GUW2" s="108"/>
      <c r="GUX2" s="108"/>
      <c r="GUY2" s="108"/>
      <c r="GUZ2" s="108"/>
      <c r="GVA2" s="108"/>
      <c r="GVB2" s="108"/>
      <c r="GVC2" s="108"/>
      <c r="GVD2" s="108"/>
      <c r="GVE2" s="108"/>
      <c r="GVF2" s="108"/>
      <c r="GVG2" s="108"/>
      <c r="GVH2" s="108"/>
      <c r="GVI2" s="108"/>
      <c r="GVJ2" s="108"/>
      <c r="GVK2" s="108"/>
      <c r="GVL2" s="108"/>
      <c r="GVM2" s="108"/>
      <c r="GVN2" s="108"/>
      <c r="GVO2" s="108"/>
      <c r="GVP2" s="108"/>
      <c r="GVQ2" s="108"/>
      <c r="GVR2" s="108"/>
      <c r="GVS2" s="108"/>
      <c r="GVT2" s="108"/>
      <c r="GVU2" s="108"/>
      <c r="GVV2" s="108"/>
      <c r="GVW2" s="108"/>
      <c r="GVX2" s="108"/>
      <c r="GVY2" s="108"/>
      <c r="GVZ2" s="108"/>
      <c r="GWA2" s="108"/>
      <c r="GWB2" s="108"/>
      <c r="GWC2" s="108"/>
      <c r="GWD2" s="108"/>
      <c r="GWE2" s="108"/>
      <c r="GWF2" s="108"/>
      <c r="GWG2" s="108"/>
      <c r="GWH2" s="108"/>
      <c r="GWI2" s="108"/>
      <c r="GWJ2" s="108"/>
      <c r="GWK2" s="108"/>
      <c r="GWL2" s="108"/>
      <c r="GWM2" s="108"/>
      <c r="GWN2" s="108"/>
      <c r="GWO2" s="108"/>
      <c r="GWP2" s="108"/>
      <c r="GWQ2" s="108"/>
      <c r="GWR2" s="108"/>
      <c r="GWS2" s="108"/>
      <c r="GWT2" s="108"/>
      <c r="GWU2" s="108"/>
      <c r="GWV2" s="108"/>
      <c r="GWW2" s="108"/>
      <c r="GWX2" s="108"/>
      <c r="GWY2" s="108"/>
      <c r="GWZ2" s="108"/>
      <c r="GXA2" s="108"/>
      <c r="GXB2" s="108"/>
      <c r="GXC2" s="108"/>
      <c r="GXD2" s="108"/>
      <c r="GXE2" s="108"/>
      <c r="GXF2" s="108"/>
      <c r="GXG2" s="108"/>
      <c r="GXH2" s="108"/>
      <c r="GXI2" s="108"/>
      <c r="GXJ2" s="108"/>
      <c r="GXK2" s="108"/>
      <c r="GXL2" s="108"/>
      <c r="GXM2" s="108"/>
      <c r="GXN2" s="108"/>
      <c r="GXO2" s="108"/>
      <c r="GXP2" s="108"/>
      <c r="GXQ2" s="108"/>
      <c r="GXR2" s="108"/>
      <c r="GXS2" s="108"/>
      <c r="GXT2" s="108"/>
      <c r="GXU2" s="108"/>
      <c r="GXV2" s="108"/>
      <c r="GXW2" s="108"/>
      <c r="GXX2" s="108"/>
      <c r="GXY2" s="108"/>
      <c r="GXZ2" s="108"/>
      <c r="GYA2" s="108"/>
      <c r="GYB2" s="108"/>
      <c r="GYC2" s="108"/>
      <c r="GYD2" s="108"/>
      <c r="GYE2" s="108"/>
      <c r="GYF2" s="108"/>
      <c r="GYG2" s="108"/>
      <c r="GYH2" s="108"/>
      <c r="GYI2" s="108"/>
      <c r="GYJ2" s="108"/>
      <c r="GYK2" s="108"/>
      <c r="GYL2" s="108"/>
      <c r="GYM2" s="108"/>
      <c r="GYN2" s="108"/>
      <c r="GYO2" s="108"/>
      <c r="GYP2" s="108"/>
      <c r="GYQ2" s="108"/>
      <c r="GYR2" s="108"/>
      <c r="GYS2" s="108"/>
      <c r="GYT2" s="108"/>
      <c r="GYU2" s="108"/>
      <c r="GYV2" s="108"/>
      <c r="GYW2" s="108"/>
      <c r="GYX2" s="108"/>
      <c r="GYY2" s="108"/>
      <c r="GYZ2" s="108"/>
      <c r="GZA2" s="108"/>
      <c r="GZB2" s="108"/>
      <c r="GZC2" s="108"/>
      <c r="GZD2" s="108"/>
      <c r="GZE2" s="108"/>
      <c r="GZF2" s="108"/>
      <c r="GZG2" s="108"/>
      <c r="GZH2" s="108"/>
      <c r="GZI2" s="108"/>
      <c r="GZJ2" s="108"/>
      <c r="GZK2" s="108"/>
      <c r="GZL2" s="108"/>
      <c r="GZM2" s="108"/>
      <c r="GZN2" s="108"/>
      <c r="GZO2" s="108"/>
      <c r="GZP2" s="108"/>
      <c r="GZQ2" s="108"/>
      <c r="GZR2" s="108"/>
      <c r="GZS2" s="108"/>
      <c r="GZT2" s="108"/>
      <c r="GZU2" s="108"/>
      <c r="GZV2" s="108"/>
      <c r="GZW2" s="108"/>
      <c r="GZX2" s="108"/>
      <c r="GZY2" s="108"/>
      <c r="GZZ2" s="108"/>
      <c r="HAA2" s="108"/>
      <c r="HAB2" s="108"/>
      <c r="HAC2" s="108"/>
      <c r="HAD2" s="108"/>
      <c r="HAE2" s="108"/>
      <c r="HAF2" s="108"/>
      <c r="HAG2" s="108"/>
      <c r="HAH2" s="108"/>
      <c r="HAI2" s="108"/>
      <c r="HAJ2" s="108"/>
      <c r="HAK2" s="108"/>
      <c r="HAL2" s="108"/>
      <c r="HAM2" s="108"/>
      <c r="HAN2" s="108"/>
      <c r="HAO2" s="108"/>
      <c r="HAP2" s="108"/>
      <c r="HAQ2" s="108"/>
      <c r="HAR2" s="108"/>
      <c r="HAS2" s="108"/>
      <c r="HAT2" s="108"/>
      <c r="HAU2" s="108"/>
      <c r="HAV2" s="108"/>
      <c r="HAW2" s="108"/>
      <c r="HAX2" s="108"/>
      <c r="HAY2" s="108"/>
      <c r="HAZ2" s="108"/>
      <c r="HBA2" s="108"/>
      <c r="HBB2" s="108"/>
      <c r="HBC2" s="108"/>
      <c r="HBD2" s="108"/>
      <c r="HBE2" s="108"/>
      <c r="HBF2" s="108"/>
      <c r="HBG2" s="108"/>
      <c r="HBH2" s="108"/>
      <c r="HBI2" s="108"/>
      <c r="HBJ2" s="108"/>
      <c r="HBK2" s="108"/>
      <c r="HBL2" s="108"/>
      <c r="HBM2" s="108"/>
      <c r="HBN2" s="108"/>
      <c r="HBO2" s="108"/>
      <c r="HBP2" s="108"/>
      <c r="HBQ2" s="108"/>
      <c r="HBR2" s="108"/>
      <c r="HBS2" s="108"/>
      <c r="HBT2" s="108"/>
      <c r="HBU2" s="108"/>
      <c r="HBV2" s="108"/>
      <c r="HBW2" s="108"/>
      <c r="HBX2" s="108"/>
      <c r="HBY2" s="108"/>
      <c r="HBZ2" s="108"/>
      <c r="HCA2" s="108"/>
      <c r="HCB2" s="108"/>
      <c r="HCC2" s="108"/>
      <c r="HCD2" s="108"/>
      <c r="HCE2" s="108"/>
      <c r="HCF2" s="108"/>
      <c r="HCG2" s="108"/>
      <c r="HCH2" s="108"/>
      <c r="HCI2" s="108"/>
      <c r="HCJ2" s="108"/>
      <c r="HCK2" s="108"/>
      <c r="HCL2" s="108"/>
      <c r="HCM2" s="108"/>
      <c r="HCN2" s="108"/>
      <c r="HCO2" s="108"/>
      <c r="HCP2" s="108"/>
      <c r="HCQ2" s="108"/>
      <c r="HCR2" s="108"/>
      <c r="HCS2" s="108"/>
      <c r="HCT2" s="108"/>
      <c r="HCU2" s="108"/>
      <c r="HCV2" s="108"/>
      <c r="HCW2" s="108"/>
      <c r="HCX2" s="108"/>
      <c r="HCY2" s="108"/>
      <c r="HCZ2" s="108"/>
      <c r="HDA2" s="108"/>
      <c r="HDB2" s="108"/>
      <c r="HDC2" s="108"/>
      <c r="HDD2" s="108"/>
      <c r="HDE2" s="108"/>
      <c r="HDF2" s="108"/>
      <c r="HDG2" s="108"/>
      <c r="HDH2" s="108"/>
      <c r="HDI2" s="108"/>
      <c r="HDJ2" s="108"/>
      <c r="HDK2" s="108"/>
      <c r="HDL2" s="108"/>
      <c r="HDM2" s="108"/>
      <c r="HDN2" s="108"/>
      <c r="HDO2" s="108"/>
      <c r="HDP2" s="108"/>
      <c r="HDQ2" s="108"/>
      <c r="HDR2" s="108"/>
      <c r="HDS2" s="108"/>
      <c r="HDT2" s="108"/>
      <c r="HDU2" s="108"/>
      <c r="HDV2" s="108"/>
      <c r="HDW2" s="108"/>
      <c r="HDX2" s="108"/>
      <c r="HDY2" s="108"/>
      <c r="HDZ2" s="108"/>
      <c r="HEA2" s="108"/>
      <c r="HEB2" s="108"/>
      <c r="HEC2" s="108"/>
      <c r="HED2" s="108"/>
      <c r="HEE2" s="108"/>
      <c r="HEF2" s="108"/>
      <c r="HEG2" s="108"/>
      <c r="HEH2" s="108"/>
      <c r="HEI2" s="108"/>
      <c r="HEJ2" s="108"/>
      <c r="HEK2" s="108"/>
      <c r="HEL2" s="108"/>
      <c r="HEM2" s="108"/>
      <c r="HEN2" s="108"/>
      <c r="HEO2" s="108"/>
      <c r="HEP2" s="108"/>
      <c r="HEQ2" s="108"/>
      <c r="HER2" s="108"/>
      <c r="HES2" s="108"/>
      <c r="HET2" s="108"/>
      <c r="HEU2" s="108"/>
      <c r="HEV2" s="108"/>
      <c r="HEW2" s="108"/>
      <c r="HEX2" s="108"/>
      <c r="HEY2" s="108"/>
      <c r="HEZ2" s="108"/>
      <c r="HFA2" s="108"/>
      <c r="HFB2" s="108"/>
      <c r="HFC2" s="108"/>
      <c r="HFD2" s="108"/>
      <c r="HFE2" s="108"/>
      <c r="HFF2" s="108"/>
      <c r="HFG2" s="108"/>
      <c r="HFH2" s="108"/>
      <c r="HFI2" s="108"/>
      <c r="HFJ2" s="108"/>
      <c r="HFK2" s="108"/>
      <c r="HFL2" s="108"/>
      <c r="HFM2" s="108"/>
      <c r="HFN2" s="108"/>
      <c r="HFO2" s="108"/>
      <c r="HFP2" s="108"/>
      <c r="HFQ2" s="108"/>
      <c r="HFR2" s="108"/>
      <c r="HFS2" s="108"/>
      <c r="HFT2" s="108"/>
      <c r="HFU2" s="108"/>
      <c r="HFV2" s="108"/>
      <c r="HFW2" s="108"/>
      <c r="HFX2" s="108"/>
      <c r="HFY2" s="108"/>
      <c r="HFZ2" s="108"/>
      <c r="HGA2" s="108"/>
      <c r="HGB2" s="108"/>
      <c r="HGC2" s="108"/>
      <c r="HGD2" s="108"/>
      <c r="HGE2" s="108"/>
      <c r="HGF2" s="108"/>
      <c r="HGG2" s="108"/>
      <c r="HGH2" s="108"/>
      <c r="HGI2" s="108"/>
      <c r="HGJ2" s="108"/>
      <c r="HGK2" s="108"/>
      <c r="HGL2" s="108"/>
      <c r="HGM2" s="108"/>
      <c r="HGN2" s="108"/>
      <c r="HGO2" s="108"/>
      <c r="HGP2" s="108"/>
      <c r="HGQ2" s="108"/>
      <c r="HGR2" s="108"/>
      <c r="HGS2" s="108"/>
      <c r="HGT2" s="108"/>
      <c r="HGU2" s="108"/>
      <c r="HGV2" s="108"/>
      <c r="HGW2" s="108"/>
      <c r="HGX2" s="108"/>
      <c r="HGY2" s="108"/>
      <c r="HGZ2" s="108"/>
      <c r="HHA2" s="108"/>
      <c r="HHB2" s="108"/>
      <c r="HHC2" s="108"/>
      <c r="HHD2" s="108"/>
      <c r="HHE2" s="108"/>
      <c r="HHF2" s="108"/>
      <c r="HHG2" s="108"/>
      <c r="HHH2" s="108"/>
      <c r="HHI2" s="108"/>
      <c r="HHJ2" s="108"/>
      <c r="HHK2" s="108"/>
      <c r="HHL2" s="108"/>
      <c r="HHM2" s="108"/>
      <c r="HHN2" s="108"/>
      <c r="HHO2" s="108"/>
      <c r="HHP2" s="108"/>
      <c r="HHQ2" s="108"/>
      <c r="HHR2" s="108"/>
      <c r="HHS2" s="108"/>
      <c r="HHT2" s="108"/>
      <c r="HHU2" s="108"/>
      <c r="HHV2" s="108"/>
      <c r="HHW2" s="108"/>
      <c r="HHX2" s="108"/>
      <c r="HHY2" s="108"/>
      <c r="HHZ2" s="108"/>
      <c r="HIA2" s="108"/>
      <c r="HIB2" s="108"/>
      <c r="HIC2" s="108"/>
      <c r="HID2" s="108"/>
      <c r="HIE2" s="108"/>
      <c r="HIF2" s="108"/>
      <c r="HIG2" s="108"/>
      <c r="HIH2" s="108"/>
      <c r="HII2" s="108"/>
      <c r="HIJ2" s="108"/>
      <c r="HIK2" s="108"/>
      <c r="HIL2" s="108"/>
      <c r="HIM2" s="108"/>
      <c r="HIN2" s="108"/>
      <c r="HIO2" s="108"/>
      <c r="HIP2" s="108"/>
      <c r="HIQ2" s="108"/>
      <c r="HIR2" s="108"/>
      <c r="HIS2" s="108"/>
      <c r="HIT2" s="108"/>
      <c r="HIU2" s="108"/>
      <c r="HIV2" s="108"/>
      <c r="HIW2" s="108"/>
      <c r="HIX2" s="108"/>
      <c r="HIY2" s="108"/>
      <c r="HIZ2" s="108"/>
      <c r="HJA2" s="108"/>
      <c r="HJB2" s="108"/>
      <c r="HJC2" s="108"/>
      <c r="HJD2" s="108"/>
      <c r="HJE2" s="108"/>
      <c r="HJF2" s="108"/>
      <c r="HJG2" s="108"/>
      <c r="HJH2" s="108"/>
      <c r="HJI2" s="108"/>
      <c r="HJJ2" s="108"/>
      <c r="HJK2" s="108"/>
      <c r="HJL2" s="108"/>
      <c r="HJM2" s="108"/>
      <c r="HJN2" s="108"/>
      <c r="HJO2" s="108"/>
      <c r="HJP2" s="108"/>
      <c r="HJQ2" s="108"/>
      <c r="HJR2" s="108"/>
      <c r="HJS2" s="108"/>
      <c r="HJT2" s="108"/>
      <c r="HJU2" s="108"/>
      <c r="HJV2" s="108"/>
      <c r="HJW2" s="108"/>
      <c r="HJX2" s="108"/>
      <c r="HJY2" s="108"/>
      <c r="HJZ2" s="108"/>
      <c r="HKA2" s="108"/>
      <c r="HKB2" s="108"/>
      <c r="HKC2" s="108"/>
      <c r="HKD2" s="108"/>
      <c r="HKE2" s="108"/>
      <c r="HKF2" s="108"/>
      <c r="HKG2" s="108"/>
      <c r="HKH2" s="108"/>
      <c r="HKI2" s="108"/>
      <c r="HKJ2" s="108"/>
      <c r="HKK2" s="108"/>
      <c r="HKL2" s="108"/>
      <c r="HKM2" s="108"/>
      <c r="HKN2" s="108"/>
      <c r="HKO2" s="108"/>
      <c r="HKP2" s="108"/>
      <c r="HKQ2" s="108"/>
      <c r="HKR2" s="108"/>
      <c r="HKS2" s="108"/>
      <c r="HKT2" s="108"/>
      <c r="HKU2" s="108"/>
      <c r="HKV2" s="108"/>
      <c r="HKW2" s="108"/>
      <c r="HKX2" s="108"/>
      <c r="HKY2" s="108"/>
      <c r="HKZ2" s="108"/>
      <c r="HLA2" s="108"/>
      <c r="HLB2" s="108"/>
      <c r="HLC2" s="108"/>
      <c r="HLD2" s="108"/>
      <c r="HLE2" s="108"/>
      <c r="HLF2" s="108"/>
      <c r="HLG2" s="108"/>
      <c r="HLH2" s="108"/>
      <c r="HLI2" s="108"/>
      <c r="HLJ2" s="108"/>
      <c r="HLK2" s="108"/>
      <c r="HLL2" s="108"/>
      <c r="HLM2" s="108"/>
      <c r="HLN2" s="108"/>
      <c r="HLO2" s="108"/>
      <c r="HLP2" s="108"/>
      <c r="HLQ2" s="108"/>
      <c r="HLR2" s="108"/>
      <c r="HLS2" s="108"/>
      <c r="HLT2" s="108"/>
      <c r="HLU2" s="108"/>
      <c r="HLV2" s="108"/>
      <c r="HLW2" s="108"/>
      <c r="HLX2" s="108"/>
      <c r="HLY2" s="108"/>
      <c r="HLZ2" s="108"/>
      <c r="HMA2" s="108"/>
      <c r="HMB2" s="108"/>
      <c r="HMC2" s="108"/>
      <c r="HMD2" s="108"/>
      <c r="HME2" s="108"/>
      <c r="HMF2" s="108"/>
      <c r="HMG2" s="108"/>
      <c r="HMH2" s="108"/>
      <c r="HMI2" s="108"/>
      <c r="HMJ2" s="108"/>
      <c r="HMK2" s="108"/>
      <c r="HML2" s="108"/>
      <c r="HMM2" s="108"/>
      <c r="HMN2" s="108"/>
      <c r="HMO2" s="108"/>
      <c r="HMP2" s="108"/>
      <c r="HMQ2" s="108"/>
      <c r="HMR2" s="108"/>
      <c r="HMS2" s="108"/>
      <c r="HMT2" s="108"/>
      <c r="HMU2" s="108"/>
      <c r="HMV2" s="108"/>
      <c r="HMW2" s="108"/>
      <c r="HMX2" s="108"/>
      <c r="HMY2" s="108"/>
      <c r="HMZ2" s="108"/>
      <c r="HNA2" s="108"/>
      <c r="HNB2" s="108"/>
      <c r="HNC2" s="108"/>
      <c r="HND2" s="108"/>
      <c r="HNE2" s="108"/>
      <c r="HNF2" s="108"/>
      <c r="HNG2" s="108"/>
      <c r="HNH2" s="108"/>
      <c r="HNI2" s="108"/>
      <c r="HNJ2" s="108"/>
      <c r="HNK2" s="108"/>
      <c r="HNL2" s="108"/>
      <c r="HNM2" s="108"/>
      <c r="HNN2" s="108"/>
      <c r="HNO2" s="108"/>
      <c r="HNP2" s="108"/>
      <c r="HNQ2" s="108"/>
      <c r="HNR2" s="108"/>
      <c r="HNS2" s="108"/>
      <c r="HNT2" s="108"/>
      <c r="HNU2" s="108"/>
      <c r="HNV2" s="108"/>
      <c r="HNW2" s="108"/>
      <c r="HNX2" s="108"/>
      <c r="HNY2" s="108"/>
      <c r="HNZ2" s="108"/>
      <c r="HOA2" s="108"/>
      <c r="HOB2" s="108"/>
      <c r="HOC2" s="108"/>
      <c r="HOD2" s="108"/>
      <c r="HOE2" s="108"/>
      <c r="HOF2" s="108"/>
      <c r="HOG2" s="108"/>
      <c r="HOH2" s="108"/>
      <c r="HOI2" s="108"/>
      <c r="HOJ2" s="108"/>
      <c r="HOK2" s="108"/>
      <c r="HOL2" s="108"/>
      <c r="HOM2" s="108"/>
      <c r="HON2" s="108"/>
      <c r="HOO2" s="108"/>
      <c r="HOP2" s="108"/>
      <c r="HOQ2" s="108"/>
      <c r="HOR2" s="108"/>
      <c r="HOS2" s="108"/>
      <c r="HOT2" s="108"/>
      <c r="HOU2" s="108"/>
      <c r="HOV2" s="108"/>
      <c r="HOW2" s="108"/>
      <c r="HOX2" s="108"/>
      <c r="HOY2" s="108"/>
      <c r="HOZ2" s="108"/>
      <c r="HPA2" s="108"/>
      <c r="HPB2" s="108"/>
      <c r="HPC2" s="108"/>
      <c r="HPD2" s="108"/>
      <c r="HPE2" s="108"/>
      <c r="HPF2" s="108"/>
      <c r="HPG2" s="108"/>
      <c r="HPH2" s="108"/>
      <c r="HPI2" s="108"/>
      <c r="HPJ2" s="108"/>
      <c r="HPK2" s="108"/>
      <c r="HPL2" s="108"/>
      <c r="HPM2" s="108"/>
      <c r="HPN2" s="108"/>
      <c r="HPO2" s="108"/>
      <c r="HPP2" s="108"/>
      <c r="HPQ2" s="108"/>
      <c r="HPR2" s="108"/>
      <c r="HPS2" s="108"/>
      <c r="HPT2" s="108"/>
      <c r="HPU2" s="108"/>
      <c r="HPV2" s="108"/>
      <c r="HPW2" s="108"/>
      <c r="HPX2" s="108"/>
      <c r="HPY2" s="108"/>
      <c r="HPZ2" s="108"/>
      <c r="HQA2" s="108"/>
      <c r="HQB2" s="108"/>
      <c r="HQC2" s="108"/>
      <c r="HQD2" s="108"/>
      <c r="HQE2" s="108"/>
      <c r="HQF2" s="108"/>
      <c r="HQG2" s="108"/>
      <c r="HQH2" s="108"/>
      <c r="HQI2" s="108"/>
      <c r="HQJ2" s="108"/>
      <c r="HQK2" s="108"/>
      <c r="HQL2" s="108"/>
      <c r="HQM2" s="108"/>
      <c r="HQN2" s="108"/>
      <c r="HQO2" s="108"/>
      <c r="HQP2" s="108"/>
      <c r="HQQ2" s="108"/>
      <c r="HQR2" s="108"/>
      <c r="HQS2" s="108"/>
      <c r="HQT2" s="108"/>
      <c r="HQU2" s="108"/>
      <c r="HQV2" s="108"/>
      <c r="HQW2" s="108"/>
      <c r="HQX2" s="108"/>
      <c r="HQY2" s="108"/>
      <c r="HQZ2" s="108"/>
      <c r="HRA2" s="108"/>
      <c r="HRB2" s="108"/>
      <c r="HRC2" s="108"/>
      <c r="HRD2" s="108"/>
      <c r="HRE2" s="108"/>
      <c r="HRF2" s="108"/>
      <c r="HRG2" s="108"/>
      <c r="HRH2" s="108"/>
      <c r="HRI2" s="108"/>
      <c r="HRJ2" s="108"/>
      <c r="HRK2" s="108"/>
      <c r="HRL2" s="108"/>
      <c r="HRM2" s="108"/>
      <c r="HRN2" s="108"/>
      <c r="HRO2" s="108"/>
      <c r="HRP2" s="108"/>
      <c r="HRQ2" s="108"/>
      <c r="HRR2" s="108"/>
      <c r="HRS2" s="108"/>
      <c r="HRT2" s="108"/>
      <c r="HRU2" s="108"/>
      <c r="HRV2" s="108"/>
      <c r="HRW2" s="108"/>
      <c r="HRX2" s="108"/>
      <c r="HRY2" s="108"/>
      <c r="HRZ2" s="108"/>
      <c r="HSA2" s="108"/>
      <c r="HSB2" s="108"/>
      <c r="HSC2" s="108"/>
      <c r="HSD2" s="108"/>
      <c r="HSE2" s="108"/>
      <c r="HSF2" s="108"/>
      <c r="HSG2" s="108"/>
      <c r="HSH2" s="108"/>
      <c r="HSI2" s="108"/>
      <c r="HSJ2" s="108"/>
      <c r="HSK2" s="108"/>
      <c r="HSL2" s="108"/>
      <c r="HSM2" s="108"/>
      <c r="HSN2" s="108"/>
      <c r="HSO2" s="108"/>
      <c r="HSP2" s="108"/>
      <c r="HSQ2" s="108"/>
      <c r="HSR2" s="108"/>
      <c r="HSS2" s="108"/>
      <c r="HST2" s="108"/>
      <c r="HSU2" s="108"/>
      <c r="HSV2" s="108"/>
      <c r="HSW2" s="108"/>
      <c r="HSX2" s="108"/>
      <c r="HSY2" s="108"/>
      <c r="HSZ2" s="108"/>
      <c r="HTA2" s="108"/>
      <c r="HTB2" s="108"/>
      <c r="HTC2" s="108"/>
      <c r="HTD2" s="108"/>
      <c r="HTE2" s="108"/>
      <c r="HTF2" s="108"/>
      <c r="HTG2" s="108"/>
      <c r="HTH2" s="108"/>
      <c r="HTI2" s="108"/>
      <c r="HTJ2" s="108"/>
      <c r="HTK2" s="108"/>
      <c r="HTL2" s="108"/>
      <c r="HTM2" s="108"/>
      <c r="HTN2" s="108"/>
      <c r="HTO2" s="108"/>
      <c r="HTP2" s="108"/>
      <c r="HTQ2" s="108"/>
      <c r="HTR2" s="108"/>
      <c r="HTS2" s="108"/>
      <c r="HTT2" s="108"/>
      <c r="HTU2" s="108"/>
      <c r="HTV2" s="108"/>
      <c r="HTW2" s="108"/>
      <c r="HTX2" s="108"/>
      <c r="HTY2" s="108"/>
      <c r="HTZ2" s="108"/>
      <c r="HUA2" s="108"/>
      <c r="HUB2" s="108"/>
      <c r="HUC2" s="108"/>
      <c r="HUD2" s="108"/>
      <c r="HUE2" s="108"/>
      <c r="HUF2" s="108"/>
      <c r="HUG2" s="108"/>
      <c r="HUH2" s="108"/>
      <c r="HUI2" s="108"/>
      <c r="HUJ2" s="108"/>
      <c r="HUK2" s="108"/>
      <c r="HUL2" s="108"/>
      <c r="HUM2" s="108"/>
      <c r="HUN2" s="108"/>
      <c r="HUO2" s="108"/>
      <c r="HUP2" s="108"/>
      <c r="HUQ2" s="108"/>
      <c r="HUR2" s="108"/>
      <c r="HUS2" s="108"/>
      <c r="HUT2" s="108"/>
      <c r="HUU2" s="108"/>
      <c r="HUV2" s="108"/>
      <c r="HUW2" s="108"/>
      <c r="HUX2" s="108"/>
      <c r="HUY2" s="108"/>
      <c r="HUZ2" s="108"/>
      <c r="HVA2" s="108"/>
      <c r="HVB2" s="108"/>
      <c r="HVC2" s="108"/>
      <c r="HVD2" s="108"/>
      <c r="HVE2" s="108"/>
      <c r="HVF2" s="108"/>
      <c r="HVG2" s="108"/>
      <c r="HVH2" s="108"/>
      <c r="HVI2" s="108"/>
      <c r="HVJ2" s="108"/>
      <c r="HVK2" s="108"/>
      <c r="HVL2" s="108"/>
      <c r="HVM2" s="108"/>
      <c r="HVN2" s="108"/>
      <c r="HVO2" s="108"/>
      <c r="HVP2" s="108"/>
      <c r="HVQ2" s="108"/>
      <c r="HVR2" s="108"/>
      <c r="HVS2" s="108"/>
      <c r="HVT2" s="108"/>
      <c r="HVU2" s="108"/>
      <c r="HVV2" s="108"/>
      <c r="HVW2" s="108"/>
      <c r="HVX2" s="108"/>
      <c r="HVY2" s="108"/>
      <c r="HVZ2" s="108"/>
      <c r="HWA2" s="108"/>
      <c r="HWB2" s="108"/>
      <c r="HWC2" s="108"/>
      <c r="HWD2" s="108"/>
      <c r="HWE2" s="108"/>
      <c r="HWF2" s="108"/>
      <c r="HWG2" s="108"/>
      <c r="HWH2" s="108"/>
      <c r="HWI2" s="108"/>
      <c r="HWJ2" s="108"/>
      <c r="HWK2" s="108"/>
      <c r="HWL2" s="108"/>
      <c r="HWM2" s="108"/>
      <c r="HWN2" s="108"/>
      <c r="HWO2" s="108"/>
      <c r="HWP2" s="108"/>
      <c r="HWQ2" s="108"/>
      <c r="HWR2" s="108"/>
      <c r="HWS2" s="108"/>
      <c r="HWT2" s="108"/>
      <c r="HWU2" s="108"/>
      <c r="HWV2" s="108"/>
      <c r="HWW2" s="108"/>
      <c r="HWX2" s="108"/>
      <c r="HWY2" s="108"/>
      <c r="HWZ2" s="108"/>
      <c r="HXA2" s="108"/>
      <c r="HXB2" s="108"/>
      <c r="HXC2" s="108"/>
      <c r="HXD2" s="108"/>
      <c r="HXE2" s="108"/>
      <c r="HXF2" s="108"/>
      <c r="HXG2" s="108"/>
      <c r="HXH2" s="108"/>
      <c r="HXI2" s="108"/>
      <c r="HXJ2" s="108"/>
      <c r="HXK2" s="108"/>
      <c r="HXL2" s="108"/>
      <c r="HXM2" s="108"/>
      <c r="HXN2" s="108"/>
      <c r="HXO2" s="108"/>
      <c r="HXP2" s="108"/>
      <c r="HXQ2" s="108"/>
      <c r="HXR2" s="108"/>
      <c r="HXS2" s="108"/>
      <c r="HXT2" s="108"/>
      <c r="HXU2" s="108"/>
      <c r="HXV2" s="108"/>
      <c r="HXW2" s="108"/>
      <c r="HXX2" s="108"/>
      <c r="HXY2" s="108"/>
      <c r="HXZ2" s="108"/>
      <c r="HYA2" s="108"/>
      <c r="HYB2" s="108"/>
      <c r="HYC2" s="108"/>
      <c r="HYD2" s="108"/>
      <c r="HYE2" s="108"/>
      <c r="HYF2" s="108"/>
      <c r="HYG2" s="108"/>
      <c r="HYH2" s="108"/>
      <c r="HYI2" s="108"/>
      <c r="HYJ2" s="108"/>
      <c r="HYK2" s="108"/>
      <c r="HYL2" s="108"/>
      <c r="HYM2" s="108"/>
      <c r="HYN2" s="108"/>
      <c r="HYO2" s="108"/>
      <c r="HYP2" s="108"/>
      <c r="HYQ2" s="108"/>
      <c r="HYR2" s="108"/>
      <c r="HYS2" s="108"/>
      <c r="HYT2" s="108"/>
      <c r="HYU2" s="108"/>
      <c r="HYV2" s="108"/>
      <c r="HYW2" s="108"/>
      <c r="HYX2" s="108"/>
      <c r="HYY2" s="108"/>
      <c r="HYZ2" s="108"/>
      <c r="HZA2" s="108"/>
      <c r="HZB2" s="108"/>
      <c r="HZC2" s="108"/>
      <c r="HZD2" s="108"/>
      <c r="HZE2" s="108"/>
      <c r="HZF2" s="108"/>
      <c r="HZG2" s="108"/>
      <c r="HZH2" s="108"/>
      <c r="HZI2" s="108"/>
      <c r="HZJ2" s="108"/>
      <c r="HZK2" s="108"/>
      <c r="HZL2" s="108"/>
      <c r="HZM2" s="108"/>
      <c r="HZN2" s="108"/>
      <c r="HZO2" s="108"/>
      <c r="HZP2" s="108"/>
      <c r="HZQ2" s="108"/>
      <c r="HZR2" s="108"/>
      <c r="HZS2" s="108"/>
      <c r="HZT2" s="108"/>
      <c r="HZU2" s="108"/>
      <c r="HZV2" s="108"/>
      <c r="HZW2" s="108"/>
      <c r="HZX2" s="108"/>
      <c r="HZY2" s="108"/>
      <c r="HZZ2" s="108"/>
      <c r="IAA2" s="108"/>
      <c r="IAB2" s="108"/>
      <c r="IAC2" s="108"/>
      <c r="IAD2" s="108"/>
      <c r="IAE2" s="108"/>
      <c r="IAF2" s="108"/>
      <c r="IAG2" s="108"/>
      <c r="IAH2" s="108"/>
      <c r="IAI2" s="108"/>
      <c r="IAJ2" s="108"/>
      <c r="IAK2" s="108"/>
      <c r="IAL2" s="108"/>
      <c r="IAM2" s="108"/>
      <c r="IAN2" s="108"/>
      <c r="IAO2" s="108"/>
      <c r="IAP2" s="108"/>
      <c r="IAQ2" s="108"/>
      <c r="IAR2" s="108"/>
      <c r="IAS2" s="108"/>
      <c r="IAT2" s="108"/>
      <c r="IAU2" s="108"/>
      <c r="IAV2" s="108"/>
      <c r="IAW2" s="108"/>
      <c r="IAX2" s="108"/>
      <c r="IAY2" s="108"/>
      <c r="IAZ2" s="108"/>
      <c r="IBA2" s="108"/>
      <c r="IBB2" s="108"/>
      <c r="IBC2" s="108"/>
      <c r="IBD2" s="108"/>
      <c r="IBE2" s="108"/>
      <c r="IBF2" s="108"/>
      <c r="IBG2" s="108"/>
      <c r="IBH2" s="108"/>
      <c r="IBI2" s="108"/>
      <c r="IBJ2" s="108"/>
      <c r="IBK2" s="108"/>
      <c r="IBL2" s="108"/>
      <c r="IBM2" s="108"/>
      <c r="IBN2" s="108"/>
      <c r="IBO2" s="108"/>
      <c r="IBP2" s="108"/>
      <c r="IBQ2" s="108"/>
      <c r="IBR2" s="108"/>
      <c r="IBS2" s="108"/>
      <c r="IBT2" s="108"/>
      <c r="IBU2" s="108"/>
      <c r="IBV2" s="108"/>
      <c r="IBW2" s="108"/>
      <c r="IBX2" s="108"/>
      <c r="IBY2" s="108"/>
      <c r="IBZ2" s="108"/>
      <c r="ICA2" s="108"/>
      <c r="ICB2" s="108"/>
      <c r="ICC2" s="108"/>
      <c r="ICD2" s="108"/>
      <c r="ICE2" s="108"/>
      <c r="ICF2" s="108"/>
      <c r="ICG2" s="108"/>
      <c r="ICH2" s="108"/>
      <c r="ICI2" s="108"/>
      <c r="ICJ2" s="108"/>
      <c r="ICK2" s="108"/>
      <c r="ICL2" s="108"/>
      <c r="ICM2" s="108"/>
      <c r="ICN2" s="108"/>
      <c r="ICO2" s="108"/>
      <c r="ICP2" s="108"/>
      <c r="ICQ2" s="108"/>
      <c r="ICR2" s="108"/>
      <c r="ICS2" s="108"/>
      <c r="ICT2" s="108"/>
      <c r="ICU2" s="108"/>
      <c r="ICV2" s="108"/>
      <c r="ICW2" s="108"/>
      <c r="ICX2" s="108"/>
      <c r="ICY2" s="108"/>
      <c r="ICZ2" s="108"/>
      <c r="IDA2" s="108"/>
      <c r="IDB2" s="108"/>
      <c r="IDC2" s="108"/>
      <c r="IDD2" s="108"/>
      <c r="IDE2" s="108"/>
      <c r="IDF2" s="108"/>
      <c r="IDG2" s="108"/>
      <c r="IDH2" s="108"/>
      <c r="IDI2" s="108"/>
      <c r="IDJ2" s="108"/>
      <c r="IDK2" s="108"/>
      <c r="IDL2" s="108"/>
      <c r="IDM2" s="108"/>
      <c r="IDN2" s="108"/>
      <c r="IDO2" s="108"/>
      <c r="IDP2" s="108"/>
      <c r="IDQ2" s="108"/>
      <c r="IDR2" s="108"/>
      <c r="IDS2" s="108"/>
      <c r="IDT2" s="108"/>
      <c r="IDU2" s="108"/>
      <c r="IDV2" s="108"/>
      <c r="IDW2" s="108"/>
      <c r="IDX2" s="108"/>
      <c r="IDY2" s="108"/>
      <c r="IDZ2" s="108"/>
      <c r="IEA2" s="108"/>
      <c r="IEB2" s="108"/>
      <c r="IEC2" s="108"/>
      <c r="IED2" s="108"/>
      <c r="IEE2" s="108"/>
      <c r="IEF2" s="108"/>
      <c r="IEG2" s="108"/>
      <c r="IEH2" s="108"/>
      <c r="IEI2" s="108"/>
      <c r="IEJ2" s="108"/>
      <c r="IEK2" s="108"/>
      <c r="IEL2" s="108"/>
      <c r="IEM2" s="108"/>
      <c r="IEN2" s="108"/>
      <c r="IEO2" s="108"/>
      <c r="IEP2" s="108"/>
      <c r="IEQ2" s="108"/>
      <c r="IER2" s="108"/>
      <c r="IES2" s="108"/>
      <c r="IET2" s="108"/>
      <c r="IEU2" s="108"/>
      <c r="IEV2" s="108"/>
      <c r="IEW2" s="108"/>
      <c r="IEX2" s="108"/>
      <c r="IEY2" s="108"/>
      <c r="IEZ2" s="108"/>
      <c r="IFA2" s="108"/>
      <c r="IFB2" s="108"/>
      <c r="IFC2" s="108"/>
      <c r="IFD2" s="108"/>
      <c r="IFE2" s="108"/>
      <c r="IFF2" s="108"/>
      <c r="IFG2" s="108"/>
      <c r="IFH2" s="108"/>
      <c r="IFI2" s="108"/>
      <c r="IFJ2" s="108"/>
      <c r="IFK2" s="108"/>
      <c r="IFL2" s="108"/>
      <c r="IFM2" s="108"/>
      <c r="IFN2" s="108"/>
      <c r="IFO2" s="108"/>
      <c r="IFP2" s="108"/>
      <c r="IFQ2" s="108"/>
      <c r="IFR2" s="108"/>
      <c r="IFS2" s="108"/>
      <c r="IFT2" s="108"/>
      <c r="IFU2" s="108"/>
      <c r="IFV2" s="108"/>
      <c r="IFW2" s="108"/>
      <c r="IFX2" s="108"/>
      <c r="IFY2" s="108"/>
      <c r="IFZ2" s="108"/>
      <c r="IGA2" s="108"/>
      <c r="IGB2" s="108"/>
      <c r="IGC2" s="108"/>
      <c r="IGD2" s="108"/>
      <c r="IGE2" s="108"/>
      <c r="IGF2" s="108"/>
      <c r="IGG2" s="108"/>
      <c r="IGH2" s="108"/>
      <c r="IGI2" s="108"/>
      <c r="IGJ2" s="108"/>
      <c r="IGK2" s="108"/>
      <c r="IGL2" s="108"/>
      <c r="IGM2" s="108"/>
      <c r="IGN2" s="108"/>
      <c r="IGO2" s="108"/>
      <c r="IGP2" s="108"/>
      <c r="IGQ2" s="108"/>
      <c r="IGR2" s="108"/>
      <c r="IGS2" s="108"/>
      <c r="IGT2" s="108"/>
      <c r="IGU2" s="108"/>
      <c r="IGV2" s="108"/>
      <c r="IGW2" s="108"/>
      <c r="IGX2" s="108"/>
      <c r="IGY2" s="108"/>
      <c r="IGZ2" s="108"/>
      <c r="IHA2" s="108"/>
      <c r="IHB2" s="108"/>
      <c r="IHC2" s="108"/>
      <c r="IHD2" s="108"/>
      <c r="IHE2" s="108"/>
      <c r="IHF2" s="108"/>
      <c r="IHG2" s="108"/>
      <c r="IHH2" s="108"/>
      <c r="IHI2" s="108"/>
      <c r="IHJ2" s="108"/>
      <c r="IHK2" s="108"/>
      <c r="IHL2" s="108"/>
      <c r="IHM2" s="108"/>
      <c r="IHN2" s="108"/>
      <c r="IHO2" s="108"/>
      <c r="IHP2" s="108"/>
      <c r="IHQ2" s="108"/>
      <c r="IHR2" s="108"/>
      <c r="IHS2" s="108"/>
      <c r="IHT2" s="108"/>
      <c r="IHU2" s="108"/>
      <c r="IHV2" s="108"/>
      <c r="IHW2" s="108"/>
      <c r="IHX2" s="108"/>
      <c r="IHY2" s="108"/>
      <c r="IHZ2" s="108"/>
      <c r="IIA2" s="108"/>
      <c r="IIB2" s="108"/>
      <c r="IIC2" s="108"/>
      <c r="IID2" s="108"/>
      <c r="IIE2" s="108"/>
      <c r="IIF2" s="108"/>
      <c r="IIG2" s="108"/>
      <c r="IIH2" s="108"/>
      <c r="III2" s="108"/>
      <c r="IIJ2" s="108"/>
      <c r="IIK2" s="108"/>
      <c r="IIL2" s="108"/>
      <c r="IIM2" s="108"/>
      <c r="IIN2" s="108"/>
      <c r="IIO2" s="108"/>
      <c r="IIP2" s="108"/>
      <c r="IIQ2" s="108"/>
      <c r="IIR2" s="108"/>
      <c r="IIS2" s="108"/>
      <c r="IIT2" s="108"/>
      <c r="IIU2" s="108"/>
      <c r="IIV2" s="108"/>
      <c r="IIW2" s="108"/>
      <c r="IIX2" s="108"/>
      <c r="IIY2" s="108"/>
      <c r="IIZ2" s="108"/>
      <c r="IJA2" s="108"/>
      <c r="IJB2" s="108"/>
      <c r="IJC2" s="108"/>
      <c r="IJD2" s="108"/>
      <c r="IJE2" s="108"/>
      <c r="IJF2" s="108"/>
      <c r="IJG2" s="108"/>
      <c r="IJH2" s="108"/>
      <c r="IJI2" s="108"/>
      <c r="IJJ2" s="108"/>
      <c r="IJK2" s="108"/>
      <c r="IJL2" s="108"/>
      <c r="IJM2" s="108"/>
      <c r="IJN2" s="108"/>
      <c r="IJO2" s="108"/>
      <c r="IJP2" s="108"/>
      <c r="IJQ2" s="108"/>
      <c r="IJR2" s="108"/>
      <c r="IJS2" s="108"/>
      <c r="IJT2" s="108"/>
      <c r="IJU2" s="108"/>
      <c r="IJV2" s="108"/>
      <c r="IJW2" s="108"/>
      <c r="IJX2" s="108"/>
      <c r="IJY2" s="108"/>
      <c r="IJZ2" s="108"/>
      <c r="IKA2" s="108"/>
      <c r="IKB2" s="108"/>
      <c r="IKC2" s="108"/>
      <c r="IKD2" s="108"/>
      <c r="IKE2" s="108"/>
      <c r="IKF2" s="108"/>
      <c r="IKG2" s="108"/>
      <c r="IKH2" s="108"/>
      <c r="IKI2" s="108"/>
      <c r="IKJ2" s="108"/>
      <c r="IKK2" s="108"/>
      <c r="IKL2" s="108"/>
      <c r="IKM2" s="108"/>
      <c r="IKN2" s="108"/>
      <c r="IKO2" s="108"/>
      <c r="IKP2" s="108"/>
      <c r="IKQ2" s="108"/>
      <c r="IKR2" s="108"/>
      <c r="IKS2" s="108"/>
      <c r="IKT2" s="108"/>
      <c r="IKU2" s="108"/>
      <c r="IKV2" s="108"/>
      <c r="IKW2" s="108"/>
      <c r="IKX2" s="108"/>
      <c r="IKY2" s="108"/>
      <c r="IKZ2" s="108"/>
      <c r="ILA2" s="108"/>
      <c r="ILB2" s="108"/>
      <c r="ILC2" s="108"/>
      <c r="ILD2" s="108"/>
      <c r="ILE2" s="108"/>
      <c r="ILF2" s="108"/>
      <c r="ILG2" s="108"/>
      <c r="ILH2" s="108"/>
      <c r="ILI2" s="108"/>
      <c r="ILJ2" s="108"/>
      <c r="ILK2" s="108"/>
      <c r="ILL2" s="108"/>
      <c r="ILM2" s="108"/>
      <c r="ILN2" s="108"/>
      <c r="ILO2" s="108"/>
      <c r="ILP2" s="108"/>
      <c r="ILQ2" s="108"/>
      <c r="ILR2" s="108"/>
      <c r="ILS2" s="108"/>
      <c r="ILT2" s="108"/>
      <c r="ILU2" s="108"/>
      <c r="ILV2" s="108"/>
      <c r="ILW2" s="108"/>
      <c r="ILX2" s="108"/>
      <c r="ILY2" s="108"/>
      <c r="ILZ2" s="108"/>
      <c r="IMA2" s="108"/>
      <c r="IMB2" s="108"/>
      <c r="IMC2" s="108"/>
      <c r="IMD2" s="108"/>
      <c r="IME2" s="108"/>
      <c r="IMF2" s="108"/>
      <c r="IMG2" s="108"/>
      <c r="IMH2" s="108"/>
      <c r="IMI2" s="108"/>
      <c r="IMJ2" s="108"/>
      <c r="IMK2" s="108"/>
      <c r="IML2" s="108"/>
      <c r="IMM2" s="108"/>
      <c r="IMN2" s="108"/>
      <c r="IMO2" s="108"/>
      <c r="IMP2" s="108"/>
      <c r="IMQ2" s="108"/>
      <c r="IMR2" s="108"/>
      <c r="IMS2" s="108"/>
      <c r="IMT2" s="108"/>
      <c r="IMU2" s="108"/>
      <c r="IMV2" s="108"/>
      <c r="IMW2" s="108"/>
      <c r="IMX2" s="108"/>
      <c r="IMY2" s="108"/>
      <c r="IMZ2" s="108"/>
      <c r="INA2" s="108"/>
      <c r="INB2" s="108"/>
      <c r="INC2" s="108"/>
      <c r="IND2" s="108"/>
      <c r="INE2" s="108"/>
      <c r="INF2" s="108"/>
      <c r="ING2" s="108"/>
      <c r="INH2" s="108"/>
      <c r="INI2" s="108"/>
      <c r="INJ2" s="108"/>
      <c r="INK2" s="108"/>
      <c r="INL2" s="108"/>
      <c r="INM2" s="108"/>
      <c r="INN2" s="108"/>
      <c r="INO2" s="108"/>
      <c r="INP2" s="108"/>
      <c r="INQ2" s="108"/>
      <c r="INR2" s="108"/>
      <c r="INS2" s="108"/>
      <c r="INT2" s="108"/>
      <c r="INU2" s="108"/>
      <c r="INV2" s="108"/>
      <c r="INW2" s="108"/>
      <c r="INX2" s="108"/>
      <c r="INY2" s="108"/>
      <c r="INZ2" s="108"/>
      <c r="IOA2" s="108"/>
      <c r="IOB2" s="108"/>
      <c r="IOC2" s="108"/>
      <c r="IOD2" s="108"/>
      <c r="IOE2" s="108"/>
      <c r="IOF2" s="108"/>
      <c r="IOG2" s="108"/>
      <c r="IOH2" s="108"/>
      <c r="IOI2" s="108"/>
      <c r="IOJ2" s="108"/>
      <c r="IOK2" s="108"/>
      <c r="IOL2" s="108"/>
      <c r="IOM2" s="108"/>
      <c r="ION2" s="108"/>
      <c r="IOO2" s="108"/>
      <c r="IOP2" s="108"/>
      <c r="IOQ2" s="108"/>
      <c r="IOR2" s="108"/>
      <c r="IOS2" s="108"/>
      <c r="IOT2" s="108"/>
      <c r="IOU2" s="108"/>
      <c r="IOV2" s="108"/>
      <c r="IOW2" s="108"/>
      <c r="IOX2" s="108"/>
      <c r="IOY2" s="108"/>
      <c r="IOZ2" s="108"/>
      <c r="IPA2" s="108"/>
      <c r="IPB2" s="108"/>
      <c r="IPC2" s="108"/>
      <c r="IPD2" s="108"/>
      <c r="IPE2" s="108"/>
      <c r="IPF2" s="108"/>
      <c r="IPG2" s="108"/>
      <c r="IPH2" s="108"/>
      <c r="IPI2" s="108"/>
      <c r="IPJ2" s="108"/>
      <c r="IPK2" s="108"/>
      <c r="IPL2" s="108"/>
      <c r="IPM2" s="108"/>
      <c r="IPN2" s="108"/>
      <c r="IPO2" s="108"/>
      <c r="IPP2" s="108"/>
      <c r="IPQ2" s="108"/>
      <c r="IPR2" s="108"/>
      <c r="IPS2" s="108"/>
      <c r="IPT2" s="108"/>
      <c r="IPU2" s="108"/>
      <c r="IPV2" s="108"/>
      <c r="IPW2" s="108"/>
      <c r="IPX2" s="108"/>
      <c r="IPY2" s="108"/>
      <c r="IPZ2" s="108"/>
      <c r="IQA2" s="108"/>
      <c r="IQB2" s="108"/>
      <c r="IQC2" s="108"/>
      <c r="IQD2" s="108"/>
      <c r="IQE2" s="108"/>
      <c r="IQF2" s="108"/>
      <c r="IQG2" s="108"/>
      <c r="IQH2" s="108"/>
      <c r="IQI2" s="108"/>
      <c r="IQJ2" s="108"/>
      <c r="IQK2" s="108"/>
      <c r="IQL2" s="108"/>
      <c r="IQM2" s="108"/>
      <c r="IQN2" s="108"/>
      <c r="IQO2" s="108"/>
      <c r="IQP2" s="108"/>
      <c r="IQQ2" s="108"/>
      <c r="IQR2" s="108"/>
      <c r="IQS2" s="108"/>
      <c r="IQT2" s="108"/>
      <c r="IQU2" s="108"/>
      <c r="IQV2" s="108"/>
      <c r="IQW2" s="108"/>
      <c r="IQX2" s="108"/>
      <c r="IQY2" s="108"/>
      <c r="IQZ2" s="108"/>
      <c r="IRA2" s="108"/>
      <c r="IRB2" s="108"/>
      <c r="IRC2" s="108"/>
      <c r="IRD2" s="108"/>
      <c r="IRE2" s="108"/>
      <c r="IRF2" s="108"/>
      <c r="IRG2" s="108"/>
      <c r="IRH2" s="108"/>
      <c r="IRI2" s="108"/>
      <c r="IRJ2" s="108"/>
      <c r="IRK2" s="108"/>
      <c r="IRL2" s="108"/>
      <c r="IRM2" s="108"/>
      <c r="IRN2" s="108"/>
      <c r="IRO2" s="108"/>
      <c r="IRP2" s="108"/>
      <c r="IRQ2" s="108"/>
      <c r="IRR2" s="108"/>
      <c r="IRS2" s="108"/>
      <c r="IRT2" s="108"/>
      <c r="IRU2" s="108"/>
      <c r="IRV2" s="108"/>
      <c r="IRW2" s="108"/>
      <c r="IRX2" s="108"/>
      <c r="IRY2" s="108"/>
      <c r="IRZ2" s="108"/>
      <c r="ISA2" s="108"/>
      <c r="ISB2" s="108"/>
      <c r="ISC2" s="108"/>
      <c r="ISD2" s="108"/>
      <c r="ISE2" s="108"/>
      <c r="ISF2" s="108"/>
      <c r="ISG2" s="108"/>
      <c r="ISH2" s="108"/>
      <c r="ISI2" s="108"/>
      <c r="ISJ2" s="108"/>
      <c r="ISK2" s="108"/>
      <c r="ISL2" s="108"/>
      <c r="ISM2" s="108"/>
      <c r="ISN2" s="108"/>
      <c r="ISO2" s="108"/>
      <c r="ISP2" s="108"/>
      <c r="ISQ2" s="108"/>
      <c r="ISR2" s="108"/>
      <c r="ISS2" s="108"/>
      <c r="IST2" s="108"/>
      <c r="ISU2" s="108"/>
      <c r="ISV2" s="108"/>
      <c r="ISW2" s="108"/>
      <c r="ISX2" s="108"/>
      <c r="ISY2" s="108"/>
      <c r="ISZ2" s="108"/>
      <c r="ITA2" s="108"/>
      <c r="ITB2" s="108"/>
      <c r="ITC2" s="108"/>
      <c r="ITD2" s="108"/>
      <c r="ITE2" s="108"/>
      <c r="ITF2" s="108"/>
      <c r="ITG2" s="108"/>
      <c r="ITH2" s="108"/>
      <c r="ITI2" s="108"/>
      <c r="ITJ2" s="108"/>
      <c r="ITK2" s="108"/>
      <c r="ITL2" s="108"/>
      <c r="ITM2" s="108"/>
      <c r="ITN2" s="108"/>
      <c r="ITO2" s="108"/>
      <c r="ITP2" s="108"/>
      <c r="ITQ2" s="108"/>
      <c r="ITR2" s="108"/>
      <c r="ITS2" s="108"/>
      <c r="ITT2" s="108"/>
      <c r="ITU2" s="108"/>
      <c r="ITV2" s="108"/>
      <c r="ITW2" s="108"/>
      <c r="ITX2" s="108"/>
      <c r="ITY2" s="108"/>
      <c r="ITZ2" s="108"/>
      <c r="IUA2" s="108"/>
      <c r="IUB2" s="108"/>
      <c r="IUC2" s="108"/>
      <c r="IUD2" s="108"/>
      <c r="IUE2" s="108"/>
      <c r="IUF2" s="108"/>
      <c r="IUG2" s="108"/>
      <c r="IUH2" s="108"/>
      <c r="IUI2" s="108"/>
      <c r="IUJ2" s="108"/>
      <c r="IUK2" s="108"/>
      <c r="IUL2" s="108"/>
      <c r="IUM2" s="108"/>
      <c r="IUN2" s="108"/>
      <c r="IUO2" s="108"/>
      <c r="IUP2" s="108"/>
      <c r="IUQ2" s="108"/>
      <c r="IUR2" s="108"/>
      <c r="IUS2" s="108"/>
      <c r="IUT2" s="108"/>
      <c r="IUU2" s="108"/>
      <c r="IUV2" s="108"/>
      <c r="IUW2" s="108"/>
      <c r="IUX2" s="108"/>
      <c r="IUY2" s="108"/>
      <c r="IUZ2" s="108"/>
      <c r="IVA2" s="108"/>
      <c r="IVB2" s="108"/>
      <c r="IVC2" s="108"/>
      <c r="IVD2" s="108"/>
      <c r="IVE2" s="108"/>
      <c r="IVF2" s="108"/>
      <c r="IVG2" s="108"/>
      <c r="IVH2" s="108"/>
      <c r="IVI2" s="108"/>
      <c r="IVJ2" s="108"/>
      <c r="IVK2" s="108"/>
      <c r="IVL2" s="108"/>
      <c r="IVM2" s="108"/>
      <c r="IVN2" s="108"/>
      <c r="IVO2" s="108"/>
      <c r="IVP2" s="108"/>
      <c r="IVQ2" s="108"/>
      <c r="IVR2" s="108"/>
      <c r="IVS2" s="108"/>
      <c r="IVT2" s="108"/>
      <c r="IVU2" s="108"/>
      <c r="IVV2" s="108"/>
      <c r="IVW2" s="108"/>
      <c r="IVX2" s="108"/>
      <c r="IVY2" s="108"/>
      <c r="IVZ2" s="108"/>
      <c r="IWA2" s="108"/>
      <c r="IWB2" s="108"/>
      <c r="IWC2" s="108"/>
      <c r="IWD2" s="108"/>
      <c r="IWE2" s="108"/>
      <c r="IWF2" s="108"/>
      <c r="IWG2" s="108"/>
      <c r="IWH2" s="108"/>
      <c r="IWI2" s="108"/>
      <c r="IWJ2" s="108"/>
      <c r="IWK2" s="108"/>
      <c r="IWL2" s="108"/>
      <c r="IWM2" s="108"/>
      <c r="IWN2" s="108"/>
      <c r="IWO2" s="108"/>
      <c r="IWP2" s="108"/>
      <c r="IWQ2" s="108"/>
      <c r="IWR2" s="108"/>
      <c r="IWS2" s="108"/>
      <c r="IWT2" s="108"/>
      <c r="IWU2" s="108"/>
      <c r="IWV2" s="108"/>
      <c r="IWW2" s="108"/>
      <c r="IWX2" s="108"/>
      <c r="IWY2" s="108"/>
      <c r="IWZ2" s="108"/>
      <c r="IXA2" s="108"/>
      <c r="IXB2" s="108"/>
      <c r="IXC2" s="108"/>
      <c r="IXD2" s="108"/>
      <c r="IXE2" s="108"/>
      <c r="IXF2" s="108"/>
      <c r="IXG2" s="108"/>
      <c r="IXH2" s="108"/>
      <c r="IXI2" s="108"/>
      <c r="IXJ2" s="108"/>
      <c r="IXK2" s="108"/>
      <c r="IXL2" s="108"/>
      <c r="IXM2" s="108"/>
      <c r="IXN2" s="108"/>
      <c r="IXO2" s="108"/>
      <c r="IXP2" s="108"/>
      <c r="IXQ2" s="108"/>
      <c r="IXR2" s="108"/>
      <c r="IXS2" s="108"/>
      <c r="IXT2" s="108"/>
      <c r="IXU2" s="108"/>
      <c r="IXV2" s="108"/>
      <c r="IXW2" s="108"/>
      <c r="IXX2" s="108"/>
      <c r="IXY2" s="108"/>
      <c r="IXZ2" s="108"/>
      <c r="IYA2" s="108"/>
      <c r="IYB2" s="108"/>
      <c r="IYC2" s="108"/>
      <c r="IYD2" s="108"/>
      <c r="IYE2" s="108"/>
      <c r="IYF2" s="108"/>
      <c r="IYG2" s="108"/>
      <c r="IYH2" s="108"/>
      <c r="IYI2" s="108"/>
      <c r="IYJ2" s="108"/>
      <c r="IYK2" s="108"/>
      <c r="IYL2" s="108"/>
      <c r="IYM2" s="108"/>
      <c r="IYN2" s="108"/>
      <c r="IYO2" s="108"/>
      <c r="IYP2" s="108"/>
      <c r="IYQ2" s="108"/>
      <c r="IYR2" s="108"/>
      <c r="IYS2" s="108"/>
      <c r="IYT2" s="108"/>
      <c r="IYU2" s="108"/>
      <c r="IYV2" s="108"/>
      <c r="IYW2" s="108"/>
      <c r="IYX2" s="108"/>
      <c r="IYY2" s="108"/>
      <c r="IYZ2" s="108"/>
      <c r="IZA2" s="108"/>
      <c r="IZB2" s="108"/>
      <c r="IZC2" s="108"/>
      <c r="IZD2" s="108"/>
      <c r="IZE2" s="108"/>
      <c r="IZF2" s="108"/>
      <c r="IZG2" s="108"/>
      <c r="IZH2" s="108"/>
      <c r="IZI2" s="108"/>
      <c r="IZJ2" s="108"/>
      <c r="IZK2" s="108"/>
      <c r="IZL2" s="108"/>
      <c r="IZM2" s="108"/>
      <c r="IZN2" s="108"/>
      <c r="IZO2" s="108"/>
      <c r="IZP2" s="108"/>
      <c r="IZQ2" s="108"/>
      <c r="IZR2" s="108"/>
      <c r="IZS2" s="108"/>
      <c r="IZT2" s="108"/>
      <c r="IZU2" s="108"/>
      <c r="IZV2" s="108"/>
      <c r="IZW2" s="108"/>
      <c r="IZX2" s="108"/>
      <c r="IZY2" s="108"/>
      <c r="IZZ2" s="108"/>
      <c r="JAA2" s="108"/>
      <c r="JAB2" s="108"/>
      <c r="JAC2" s="108"/>
      <c r="JAD2" s="108"/>
      <c r="JAE2" s="108"/>
      <c r="JAF2" s="108"/>
      <c r="JAG2" s="108"/>
      <c r="JAH2" s="108"/>
      <c r="JAI2" s="108"/>
      <c r="JAJ2" s="108"/>
      <c r="JAK2" s="108"/>
      <c r="JAL2" s="108"/>
      <c r="JAM2" s="108"/>
      <c r="JAN2" s="108"/>
      <c r="JAO2" s="108"/>
      <c r="JAP2" s="108"/>
      <c r="JAQ2" s="108"/>
      <c r="JAR2" s="108"/>
      <c r="JAS2" s="108"/>
      <c r="JAT2" s="108"/>
      <c r="JAU2" s="108"/>
      <c r="JAV2" s="108"/>
      <c r="JAW2" s="108"/>
      <c r="JAX2" s="108"/>
      <c r="JAY2" s="108"/>
      <c r="JAZ2" s="108"/>
      <c r="JBA2" s="108"/>
      <c r="JBB2" s="108"/>
      <c r="JBC2" s="108"/>
      <c r="JBD2" s="108"/>
      <c r="JBE2" s="108"/>
      <c r="JBF2" s="108"/>
      <c r="JBG2" s="108"/>
      <c r="JBH2" s="108"/>
      <c r="JBI2" s="108"/>
      <c r="JBJ2" s="108"/>
      <c r="JBK2" s="108"/>
      <c r="JBL2" s="108"/>
      <c r="JBM2" s="108"/>
      <c r="JBN2" s="108"/>
      <c r="JBO2" s="108"/>
      <c r="JBP2" s="108"/>
      <c r="JBQ2" s="108"/>
      <c r="JBR2" s="108"/>
      <c r="JBS2" s="108"/>
      <c r="JBT2" s="108"/>
      <c r="JBU2" s="108"/>
      <c r="JBV2" s="108"/>
      <c r="JBW2" s="108"/>
      <c r="JBX2" s="108"/>
      <c r="JBY2" s="108"/>
      <c r="JBZ2" s="108"/>
      <c r="JCA2" s="108"/>
      <c r="JCB2" s="108"/>
      <c r="JCC2" s="108"/>
      <c r="JCD2" s="108"/>
      <c r="JCE2" s="108"/>
      <c r="JCF2" s="108"/>
      <c r="JCG2" s="108"/>
      <c r="JCH2" s="108"/>
      <c r="JCI2" s="108"/>
      <c r="JCJ2" s="108"/>
      <c r="JCK2" s="108"/>
      <c r="JCL2" s="108"/>
      <c r="JCM2" s="108"/>
      <c r="JCN2" s="108"/>
      <c r="JCO2" s="108"/>
      <c r="JCP2" s="108"/>
      <c r="JCQ2" s="108"/>
      <c r="JCR2" s="108"/>
      <c r="JCS2" s="108"/>
      <c r="JCT2" s="108"/>
      <c r="JCU2" s="108"/>
      <c r="JCV2" s="108"/>
      <c r="JCW2" s="108"/>
      <c r="JCX2" s="108"/>
      <c r="JCY2" s="108"/>
      <c r="JCZ2" s="108"/>
      <c r="JDA2" s="108"/>
      <c r="JDB2" s="108"/>
      <c r="JDC2" s="108"/>
      <c r="JDD2" s="108"/>
      <c r="JDE2" s="108"/>
      <c r="JDF2" s="108"/>
      <c r="JDG2" s="108"/>
      <c r="JDH2" s="108"/>
      <c r="JDI2" s="108"/>
      <c r="JDJ2" s="108"/>
      <c r="JDK2" s="108"/>
      <c r="JDL2" s="108"/>
      <c r="JDM2" s="108"/>
      <c r="JDN2" s="108"/>
      <c r="JDO2" s="108"/>
      <c r="JDP2" s="108"/>
      <c r="JDQ2" s="108"/>
      <c r="JDR2" s="108"/>
      <c r="JDS2" s="108"/>
      <c r="JDT2" s="108"/>
      <c r="JDU2" s="108"/>
      <c r="JDV2" s="108"/>
      <c r="JDW2" s="108"/>
      <c r="JDX2" s="108"/>
      <c r="JDY2" s="108"/>
      <c r="JDZ2" s="108"/>
      <c r="JEA2" s="108"/>
      <c r="JEB2" s="108"/>
      <c r="JEC2" s="108"/>
      <c r="JED2" s="108"/>
      <c r="JEE2" s="108"/>
      <c r="JEF2" s="108"/>
      <c r="JEG2" s="108"/>
      <c r="JEH2" s="108"/>
      <c r="JEI2" s="108"/>
      <c r="JEJ2" s="108"/>
      <c r="JEK2" s="108"/>
      <c r="JEL2" s="108"/>
      <c r="JEM2" s="108"/>
      <c r="JEN2" s="108"/>
      <c r="JEO2" s="108"/>
      <c r="JEP2" s="108"/>
      <c r="JEQ2" s="108"/>
      <c r="JER2" s="108"/>
      <c r="JES2" s="108"/>
      <c r="JET2" s="108"/>
      <c r="JEU2" s="108"/>
      <c r="JEV2" s="108"/>
      <c r="JEW2" s="108"/>
      <c r="JEX2" s="108"/>
      <c r="JEY2" s="108"/>
      <c r="JEZ2" s="108"/>
      <c r="JFA2" s="108"/>
      <c r="JFB2" s="108"/>
      <c r="JFC2" s="108"/>
      <c r="JFD2" s="108"/>
      <c r="JFE2" s="108"/>
      <c r="JFF2" s="108"/>
      <c r="JFG2" s="108"/>
      <c r="JFH2" s="108"/>
      <c r="JFI2" s="108"/>
      <c r="JFJ2" s="108"/>
      <c r="JFK2" s="108"/>
      <c r="JFL2" s="108"/>
      <c r="JFM2" s="108"/>
      <c r="JFN2" s="108"/>
      <c r="JFO2" s="108"/>
      <c r="JFP2" s="108"/>
      <c r="JFQ2" s="108"/>
      <c r="JFR2" s="108"/>
      <c r="JFS2" s="108"/>
      <c r="JFT2" s="108"/>
      <c r="JFU2" s="108"/>
      <c r="JFV2" s="108"/>
      <c r="JFW2" s="108"/>
      <c r="JFX2" s="108"/>
      <c r="JFY2" s="108"/>
      <c r="JFZ2" s="108"/>
      <c r="JGA2" s="108"/>
      <c r="JGB2" s="108"/>
      <c r="JGC2" s="108"/>
      <c r="JGD2" s="108"/>
      <c r="JGE2" s="108"/>
      <c r="JGF2" s="108"/>
      <c r="JGG2" s="108"/>
      <c r="JGH2" s="108"/>
      <c r="JGI2" s="108"/>
      <c r="JGJ2" s="108"/>
      <c r="JGK2" s="108"/>
      <c r="JGL2" s="108"/>
      <c r="JGM2" s="108"/>
      <c r="JGN2" s="108"/>
      <c r="JGO2" s="108"/>
      <c r="JGP2" s="108"/>
      <c r="JGQ2" s="108"/>
      <c r="JGR2" s="108"/>
      <c r="JGS2" s="108"/>
      <c r="JGT2" s="108"/>
      <c r="JGU2" s="108"/>
      <c r="JGV2" s="108"/>
      <c r="JGW2" s="108"/>
      <c r="JGX2" s="108"/>
      <c r="JGY2" s="108"/>
      <c r="JGZ2" s="108"/>
      <c r="JHA2" s="108"/>
      <c r="JHB2" s="108"/>
      <c r="JHC2" s="108"/>
      <c r="JHD2" s="108"/>
      <c r="JHE2" s="108"/>
      <c r="JHF2" s="108"/>
      <c r="JHG2" s="108"/>
      <c r="JHH2" s="108"/>
      <c r="JHI2" s="108"/>
      <c r="JHJ2" s="108"/>
      <c r="JHK2" s="108"/>
      <c r="JHL2" s="108"/>
      <c r="JHM2" s="108"/>
      <c r="JHN2" s="108"/>
      <c r="JHO2" s="108"/>
      <c r="JHP2" s="108"/>
      <c r="JHQ2" s="108"/>
      <c r="JHR2" s="108"/>
      <c r="JHS2" s="108"/>
      <c r="JHT2" s="108"/>
      <c r="JHU2" s="108"/>
      <c r="JHV2" s="108"/>
      <c r="JHW2" s="108"/>
      <c r="JHX2" s="108"/>
      <c r="JHY2" s="108"/>
      <c r="JHZ2" s="108"/>
      <c r="JIA2" s="108"/>
      <c r="JIB2" s="108"/>
      <c r="JIC2" s="108"/>
      <c r="JID2" s="108"/>
      <c r="JIE2" s="108"/>
      <c r="JIF2" s="108"/>
      <c r="JIG2" s="108"/>
      <c r="JIH2" s="108"/>
      <c r="JII2" s="108"/>
      <c r="JIJ2" s="108"/>
      <c r="JIK2" s="108"/>
      <c r="JIL2" s="108"/>
      <c r="JIM2" s="108"/>
      <c r="JIN2" s="108"/>
      <c r="JIO2" s="108"/>
      <c r="JIP2" s="108"/>
      <c r="JIQ2" s="108"/>
      <c r="JIR2" s="108"/>
      <c r="JIS2" s="108"/>
      <c r="JIT2" s="108"/>
      <c r="JIU2" s="108"/>
      <c r="JIV2" s="108"/>
      <c r="JIW2" s="108"/>
      <c r="JIX2" s="108"/>
      <c r="JIY2" s="108"/>
      <c r="JIZ2" s="108"/>
      <c r="JJA2" s="108"/>
      <c r="JJB2" s="108"/>
      <c r="JJC2" s="108"/>
      <c r="JJD2" s="108"/>
      <c r="JJE2" s="108"/>
      <c r="JJF2" s="108"/>
      <c r="JJG2" s="108"/>
      <c r="JJH2" s="108"/>
      <c r="JJI2" s="108"/>
      <c r="JJJ2" s="108"/>
      <c r="JJK2" s="108"/>
      <c r="JJL2" s="108"/>
      <c r="JJM2" s="108"/>
      <c r="JJN2" s="108"/>
      <c r="JJO2" s="108"/>
      <c r="JJP2" s="108"/>
      <c r="JJQ2" s="108"/>
      <c r="JJR2" s="108"/>
      <c r="JJS2" s="108"/>
      <c r="JJT2" s="108"/>
      <c r="JJU2" s="108"/>
      <c r="JJV2" s="108"/>
      <c r="JJW2" s="108"/>
      <c r="JJX2" s="108"/>
      <c r="JJY2" s="108"/>
      <c r="JJZ2" s="108"/>
      <c r="JKA2" s="108"/>
      <c r="JKB2" s="108"/>
      <c r="JKC2" s="108"/>
      <c r="JKD2" s="108"/>
      <c r="JKE2" s="108"/>
      <c r="JKF2" s="108"/>
      <c r="JKG2" s="108"/>
      <c r="JKH2" s="108"/>
      <c r="JKI2" s="108"/>
      <c r="JKJ2" s="108"/>
      <c r="JKK2" s="108"/>
      <c r="JKL2" s="108"/>
      <c r="JKM2" s="108"/>
      <c r="JKN2" s="108"/>
      <c r="JKO2" s="108"/>
      <c r="JKP2" s="108"/>
      <c r="JKQ2" s="108"/>
      <c r="JKR2" s="108"/>
      <c r="JKS2" s="108"/>
      <c r="JKT2" s="108"/>
      <c r="JKU2" s="108"/>
      <c r="JKV2" s="108"/>
      <c r="JKW2" s="108"/>
      <c r="JKX2" s="108"/>
      <c r="JKY2" s="108"/>
      <c r="JKZ2" s="108"/>
      <c r="JLA2" s="108"/>
      <c r="JLB2" s="108"/>
      <c r="JLC2" s="108"/>
      <c r="JLD2" s="108"/>
      <c r="JLE2" s="108"/>
      <c r="JLF2" s="108"/>
      <c r="JLG2" s="108"/>
      <c r="JLH2" s="108"/>
      <c r="JLI2" s="108"/>
      <c r="JLJ2" s="108"/>
      <c r="JLK2" s="108"/>
      <c r="JLL2" s="108"/>
      <c r="JLM2" s="108"/>
      <c r="JLN2" s="108"/>
      <c r="JLO2" s="108"/>
      <c r="JLP2" s="108"/>
      <c r="JLQ2" s="108"/>
      <c r="JLR2" s="108"/>
      <c r="JLS2" s="108"/>
      <c r="JLT2" s="108"/>
      <c r="JLU2" s="108"/>
      <c r="JLV2" s="108"/>
      <c r="JLW2" s="108"/>
      <c r="JLX2" s="108"/>
      <c r="JLY2" s="108"/>
      <c r="JLZ2" s="108"/>
      <c r="JMA2" s="108"/>
      <c r="JMB2" s="108"/>
      <c r="JMC2" s="108"/>
      <c r="JMD2" s="108"/>
      <c r="JME2" s="108"/>
      <c r="JMF2" s="108"/>
      <c r="JMG2" s="108"/>
      <c r="JMH2" s="108"/>
      <c r="JMI2" s="108"/>
      <c r="JMJ2" s="108"/>
      <c r="JMK2" s="108"/>
      <c r="JML2" s="108"/>
      <c r="JMM2" s="108"/>
      <c r="JMN2" s="108"/>
      <c r="JMO2" s="108"/>
      <c r="JMP2" s="108"/>
      <c r="JMQ2" s="108"/>
      <c r="JMR2" s="108"/>
      <c r="JMS2" s="108"/>
      <c r="JMT2" s="108"/>
      <c r="JMU2" s="108"/>
      <c r="JMV2" s="108"/>
      <c r="JMW2" s="108"/>
      <c r="JMX2" s="108"/>
      <c r="JMY2" s="108"/>
      <c r="JMZ2" s="108"/>
      <c r="JNA2" s="108"/>
      <c r="JNB2" s="108"/>
      <c r="JNC2" s="108"/>
      <c r="JND2" s="108"/>
      <c r="JNE2" s="108"/>
      <c r="JNF2" s="108"/>
      <c r="JNG2" s="108"/>
      <c r="JNH2" s="108"/>
      <c r="JNI2" s="108"/>
      <c r="JNJ2" s="108"/>
      <c r="JNK2" s="108"/>
      <c r="JNL2" s="108"/>
      <c r="JNM2" s="108"/>
      <c r="JNN2" s="108"/>
      <c r="JNO2" s="108"/>
      <c r="JNP2" s="108"/>
      <c r="JNQ2" s="108"/>
      <c r="JNR2" s="108"/>
      <c r="JNS2" s="108"/>
      <c r="JNT2" s="108"/>
      <c r="JNU2" s="108"/>
      <c r="JNV2" s="108"/>
      <c r="JNW2" s="108"/>
      <c r="JNX2" s="108"/>
      <c r="JNY2" s="108"/>
      <c r="JNZ2" s="108"/>
      <c r="JOA2" s="108"/>
      <c r="JOB2" s="108"/>
      <c r="JOC2" s="108"/>
      <c r="JOD2" s="108"/>
      <c r="JOE2" s="108"/>
      <c r="JOF2" s="108"/>
      <c r="JOG2" s="108"/>
      <c r="JOH2" s="108"/>
      <c r="JOI2" s="108"/>
      <c r="JOJ2" s="108"/>
      <c r="JOK2" s="108"/>
      <c r="JOL2" s="108"/>
      <c r="JOM2" s="108"/>
      <c r="JON2" s="108"/>
      <c r="JOO2" s="108"/>
      <c r="JOP2" s="108"/>
      <c r="JOQ2" s="108"/>
      <c r="JOR2" s="108"/>
      <c r="JOS2" s="108"/>
      <c r="JOT2" s="108"/>
      <c r="JOU2" s="108"/>
      <c r="JOV2" s="108"/>
      <c r="JOW2" s="108"/>
      <c r="JOX2" s="108"/>
      <c r="JOY2" s="108"/>
      <c r="JOZ2" s="108"/>
      <c r="JPA2" s="108"/>
      <c r="JPB2" s="108"/>
      <c r="JPC2" s="108"/>
      <c r="JPD2" s="108"/>
      <c r="JPE2" s="108"/>
      <c r="JPF2" s="108"/>
      <c r="JPG2" s="108"/>
      <c r="JPH2" s="108"/>
      <c r="JPI2" s="108"/>
      <c r="JPJ2" s="108"/>
      <c r="JPK2" s="108"/>
      <c r="JPL2" s="108"/>
      <c r="JPM2" s="108"/>
      <c r="JPN2" s="108"/>
      <c r="JPO2" s="108"/>
      <c r="JPP2" s="108"/>
      <c r="JPQ2" s="108"/>
      <c r="JPR2" s="108"/>
      <c r="JPS2" s="108"/>
      <c r="JPT2" s="108"/>
      <c r="JPU2" s="108"/>
      <c r="JPV2" s="108"/>
      <c r="JPW2" s="108"/>
      <c r="JPX2" s="108"/>
      <c r="JPY2" s="108"/>
      <c r="JPZ2" s="108"/>
      <c r="JQA2" s="108"/>
      <c r="JQB2" s="108"/>
      <c r="JQC2" s="108"/>
      <c r="JQD2" s="108"/>
      <c r="JQE2" s="108"/>
      <c r="JQF2" s="108"/>
      <c r="JQG2" s="108"/>
      <c r="JQH2" s="108"/>
      <c r="JQI2" s="108"/>
      <c r="JQJ2" s="108"/>
      <c r="JQK2" s="108"/>
      <c r="JQL2" s="108"/>
      <c r="JQM2" s="108"/>
      <c r="JQN2" s="108"/>
      <c r="JQO2" s="108"/>
      <c r="JQP2" s="108"/>
      <c r="JQQ2" s="108"/>
      <c r="JQR2" s="108"/>
      <c r="JQS2" s="108"/>
      <c r="JQT2" s="108"/>
      <c r="JQU2" s="108"/>
      <c r="JQV2" s="108"/>
      <c r="JQW2" s="108"/>
      <c r="JQX2" s="108"/>
      <c r="JQY2" s="108"/>
      <c r="JQZ2" s="108"/>
      <c r="JRA2" s="108"/>
      <c r="JRB2" s="108"/>
      <c r="JRC2" s="108"/>
      <c r="JRD2" s="108"/>
      <c r="JRE2" s="108"/>
      <c r="JRF2" s="108"/>
      <c r="JRG2" s="108"/>
      <c r="JRH2" s="108"/>
      <c r="JRI2" s="108"/>
      <c r="JRJ2" s="108"/>
      <c r="JRK2" s="108"/>
      <c r="JRL2" s="108"/>
      <c r="JRM2" s="108"/>
      <c r="JRN2" s="108"/>
      <c r="JRO2" s="108"/>
      <c r="JRP2" s="108"/>
      <c r="JRQ2" s="108"/>
      <c r="JRR2" s="108"/>
      <c r="JRS2" s="108"/>
      <c r="JRT2" s="108"/>
      <c r="JRU2" s="108"/>
      <c r="JRV2" s="108"/>
      <c r="JRW2" s="108"/>
      <c r="JRX2" s="108"/>
      <c r="JRY2" s="108"/>
      <c r="JRZ2" s="108"/>
      <c r="JSA2" s="108"/>
      <c r="JSB2" s="108"/>
      <c r="JSC2" s="108"/>
      <c r="JSD2" s="108"/>
      <c r="JSE2" s="108"/>
      <c r="JSF2" s="108"/>
      <c r="JSG2" s="108"/>
      <c r="JSH2" s="108"/>
      <c r="JSI2" s="108"/>
      <c r="JSJ2" s="108"/>
      <c r="JSK2" s="108"/>
      <c r="JSL2" s="108"/>
      <c r="JSM2" s="108"/>
      <c r="JSN2" s="108"/>
      <c r="JSO2" s="108"/>
      <c r="JSP2" s="108"/>
      <c r="JSQ2" s="108"/>
      <c r="JSR2" s="108"/>
      <c r="JSS2" s="108"/>
      <c r="JST2" s="108"/>
      <c r="JSU2" s="108"/>
      <c r="JSV2" s="108"/>
      <c r="JSW2" s="108"/>
      <c r="JSX2" s="108"/>
      <c r="JSY2" s="108"/>
      <c r="JSZ2" s="108"/>
      <c r="JTA2" s="108"/>
      <c r="JTB2" s="108"/>
      <c r="JTC2" s="108"/>
      <c r="JTD2" s="108"/>
      <c r="JTE2" s="108"/>
      <c r="JTF2" s="108"/>
      <c r="JTG2" s="108"/>
      <c r="JTH2" s="108"/>
      <c r="JTI2" s="108"/>
      <c r="JTJ2" s="108"/>
      <c r="JTK2" s="108"/>
      <c r="JTL2" s="108"/>
      <c r="JTM2" s="108"/>
      <c r="JTN2" s="108"/>
      <c r="JTO2" s="108"/>
      <c r="JTP2" s="108"/>
      <c r="JTQ2" s="108"/>
      <c r="JTR2" s="108"/>
      <c r="JTS2" s="108"/>
      <c r="JTT2" s="108"/>
      <c r="JTU2" s="108"/>
      <c r="JTV2" s="108"/>
      <c r="JTW2" s="108"/>
      <c r="JTX2" s="108"/>
      <c r="JTY2" s="108"/>
      <c r="JTZ2" s="108"/>
      <c r="JUA2" s="108"/>
      <c r="JUB2" s="108"/>
      <c r="JUC2" s="108"/>
      <c r="JUD2" s="108"/>
      <c r="JUE2" s="108"/>
      <c r="JUF2" s="108"/>
      <c r="JUG2" s="108"/>
      <c r="JUH2" s="108"/>
      <c r="JUI2" s="108"/>
      <c r="JUJ2" s="108"/>
      <c r="JUK2" s="108"/>
      <c r="JUL2" s="108"/>
      <c r="JUM2" s="108"/>
      <c r="JUN2" s="108"/>
      <c r="JUO2" s="108"/>
      <c r="JUP2" s="108"/>
      <c r="JUQ2" s="108"/>
      <c r="JUR2" s="108"/>
      <c r="JUS2" s="108"/>
      <c r="JUT2" s="108"/>
      <c r="JUU2" s="108"/>
      <c r="JUV2" s="108"/>
      <c r="JUW2" s="108"/>
      <c r="JUX2" s="108"/>
      <c r="JUY2" s="108"/>
      <c r="JUZ2" s="108"/>
      <c r="JVA2" s="108"/>
      <c r="JVB2" s="108"/>
      <c r="JVC2" s="108"/>
      <c r="JVD2" s="108"/>
      <c r="JVE2" s="108"/>
      <c r="JVF2" s="108"/>
      <c r="JVG2" s="108"/>
      <c r="JVH2" s="108"/>
      <c r="JVI2" s="108"/>
      <c r="JVJ2" s="108"/>
      <c r="JVK2" s="108"/>
      <c r="JVL2" s="108"/>
      <c r="JVM2" s="108"/>
      <c r="JVN2" s="108"/>
      <c r="JVO2" s="108"/>
      <c r="JVP2" s="108"/>
      <c r="JVQ2" s="108"/>
      <c r="JVR2" s="108"/>
      <c r="JVS2" s="108"/>
      <c r="JVT2" s="108"/>
      <c r="JVU2" s="108"/>
      <c r="JVV2" s="108"/>
      <c r="JVW2" s="108"/>
      <c r="JVX2" s="108"/>
      <c r="JVY2" s="108"/>
      <c r="JVZ2" s="108"/>
      <c r="JWA2" s="108"/>
      <c r="JWB2" s="108"/>
      <c r="JWC2" s="108"/>
      <c r="JWD2" s="108"/>
      <c r="JWE2" s="108"/>
      <c r="JWF2" s="108"/>
      <c r="JWG2" s="108"/>
      <c r="JWH2" s="108"/>
      <c r="JWI2" s="108"/>
      <c r="JWJ2" s="108"/>
      <c r="JWK2" s="108"/>
      <c r="JWL2" s="108"/>
      <c r="JWM2" s="108"/>
      <c r="JWN2" s="108"/>
      <c r="JWO2" s="108"/>
      <c r="JWP2" s="108"/>
      <c r="JWQ2" s="108"/>
      <c r="JWR2" s="108"/>
      <c r="JWS2" s="108"/>
      <c r="JWT2" s="108"/>
      <c r="JWU2" s="108"/>
      <c r="JWV2" s="108"/>
      <c r="JWW2" s="108"/>
      <c r="JWX2" s="108"/>
      <c r="JWY2" s="108"/>
      <c r="JWZ2" s="108"/>
      <c r="JXA2" s="108"/>
      <c r="JXB2" s="108"/>
      <c r="JXC2" s="108"/>
      <c r="JXD2" s="108"/>
      <c r="JXE2" s="108"/>
      <c r="JXF2" s="108"/>
      <c r="JXG2" s="108"/>
      <c r="JXH2" s="108"/>
      <c r="JXI2" s="108"/>
      <c r="JXJ2" s="108"/>
      <c r="JXK2" s="108"/>
      <c r="JXL2" s="108"/>
      <c r="JXM2" s="108"/>
      <c r="JXN2" s="108"/>
      <c r="JXO2" s="108"/>
      <c r="JXP2" s="108"/>
      <c r="JXQ2" s="108"/>
      <c r="JXR2" s="108"/>
      <c r="JXS2" s="108"/>
      <c r="JXT2" s="108"/>
      <c r="JXU2" s="108"/>
      <c r="JXV2" s="108"/>
      <c r="JXW2" s="108"/>
      <c r="JXX2" s="108"/>
      <c r="JXY2" s="108"/>
      <c r="JXZ2" s="108"/>
      <c r="JYA2" s="108"/>
      <c r="JYB2" s="108"/>
      <c r="JYC2" s="108"/>
      <c r="JYD2" s="108"/>
      <c r="JYE2" s="108"/>
      <c r="JYF2" s="108"/>
      <c r="JYG2" s="108"/>
      <c r="JYH2" s="108"/>
      <c r="JYI2" s="108"/>
      <c r="JYJ2" s="108"/>
      <c r="JYK2" s="108"/>
      <c r="JYL2" s="108"/>
      <c r="JYM2" s="108"/>
      <c r="JYN2" s="108"/>
      <c r="JYO2" s="108"/>
      <c r="JYP2" s="108"/>
      <c r="JYQ2" s="108"/>
      <c r="JYR2" s="108"/>
      <c r="JYS2" s="108"/>
      <c r="JYT2" s="108"/>
      <c r="JYU2" s="108"/>
      <c r="JYV2" s="108"/>
      <c r="JYW2" s="108"/>
      <c r="JYX2" s="108"/>
      <c r="JYY2" s="108"/>
      <c r="JYZ2" s="108"/>
      <c r="JZA2" s="108"/>
      <c r="JZB2" s="108"/>
      <c r="JZC2" s="108"/>
      <c r="JZD2" s="108"/>
      <c r="JZE2" s="108"/>
      <c r="JZF2" s="108"/>
      <c r="JZG2" s="108"/>
      <c r="JZH2" s="108"/>
      <c r="JZI2" s="108"/>
      <c r="JZJ2" s="108"/>
      <c r="JZK2" s="108"/>
      <c r="JZL2" s="108"/>
      <c r="JZM2" s="108"/>
      <c r="JZN2" s="108"/>
      <c r="JZO2" s="108"/>
      <c r="JZP2" s="108"/>
      <c r="JZQ2" s="108"/>
      <c r="JZR2" s="108"/>
      <c r="JZS2" s="108"/>
      <c r="JZT2" s="108"/>
      <c r="JZU2" s="108"/>
      <c r="JZV2" s="108"/>
      <c r="JZW2" s="108"/>
      <c r="JZX2" s="108"/>
      <c r="JZY2" s="108"/>
      <c r="JZZ2" s="108"/>
      <c r="KAA2" s="108"/>
      <c r="KAB2" s="108"/>
      <c r="KAC2" s="108"/>
      <c r="KAD2" s="108"/>
      <c r="KAE2" s="108"/>
      <c r="KAF2" s="108"/>
      <c r="KAG2" s="108"/>
      <c r="KAH2" s="108"/>
      <c r="KAI2" s="108"/>
      <c r="KAJ2" s="108"/>
      <c r="KAK2" s="108"/>
      <c r="KAL2" s="108"/>
      <c r="KAM2" s="108"/>
      <c r="KAN2" s="108"/>
      <c r="KAO2" s="108"/>
      <c r="KAP2" s="108"/>
      <c r="KAQ2" s="108"/>
      <c r="KAR2" s="108"/>
      <c r="KAS2" s="108"/>
      <c r="KAT2" s="108"/>
      <c r="KAU2" s="108"/>
      <c r="KAV2" s="108"/>
      <c r="KAW2" s="108"/>
      <c r="KAX2" s="108"/>
      <c r="KAY2" s="108"/>
      <c r="KAZ2" s="108"/>
      <c r="KBA2" s="108"/>
      <c r="KBB2" s="108"/>
      <c r="KBC2" s="108"/>
      <c r="KBD2" s="108"/>
      <c r="KBE2" s="108"/>
      <c r="KBF2" s="108"/>
      <c r="KBG2" s="108"/>
      <c r="KBH2" s="108"/>
      <c r="KBI2" s="108"/>
      <c r="KBJ2" s="108"/>
      <c r="KBK2" s="108"/>
      <c r="KBL2" s="108"/>
      <c r="KBM2" s="108"/>
      <c r="KBN2" s="108"/>
      <c r="KBO2" s="108"/>
      <c r="KBP2" s="108"/>
      <c r="KBQ2" s="108"/>
      <c r="KBR2" s="108"/>
      <c r="KBS2" s="108"/>
      <c r="KBT2" s="108"/>
      <c r="KBU2" s="108"/>
      <c r="KBV2" s="108"/>
      <c r="KBW2" s="108"/>
      <c r="KBX2" s="108"/>
      <c r="KBY2" s="108"/>
      <c r="KBZ2" s="108"/>
      <c r="KCA2" s="108"/>
      <c r="KCB2" s="108"/>
      <c r="KCC2" s="108"/>
      <c r="KCD2" s="108"/>
      <c r="KCE2" s="108"/>
      <c r="KCF2" s="108"/>
      <c r="KCG2" s="108"/>
      <c r="KCH2" s="108"/>
      <c r="KCI2" s="108"/>
      <c r="KCJ2" s="108"/>
      <c r="KCK2" s="108"/>
      <c r="KCL2" s="108"/>
      <c r="KCM2" s="108"/>
      <c r="KCN2" s="108"/>
      <c r="KCO2" s="108"/>
      <c r="KCP2" s="108"/>
      <c r="KCQ2" s="108"/>
      <c r="KCR2" s="108"/>
      <c r="KCS2" s="108"/>
      <c r="KCT2" s="108"/>
      <c r="KCU2" s="108"/>
      <c r="KCV2" s="108"/>
      <c r="KCW2" s="108"/>
      <c r="KCX2" s="108"/>
      <c r="KCY2" s="108"/>
      <c r="KCZ2" s="108"/>
      <c r="KDA2" s="108"/>
      <c r="KDB2" s="108"/>
      <c r="KDC2" s="108"/>
      <c r="KDD2" s="108"/>
      <c r="KDE2" s="108"/>
      <c r="KDF2" s="108"/>
      <c r="KDG2" s="108"/>
      <c r="KDH2" s="108"/>
      <c r="KDI2" s="108"/>
      <c r="KDJ2" s="108"/>
      <c r="KDK2" s="108"/>
      <c r="KDL2" s="108"/>
      <c r="KDM2" s="108"/>
      <c r="KDN2" s="108"/>
      <c r="KDO2" s="108"/>
      <c r="KDP2" s="108"/>
      <c r="KDQ2" s="108"/>
      <c r="KDR2" s="108"/>
      <c r="KDS2" s="108"/>
      <c r="KDT2" s="108"/>
      <c r="KDU2" s="108"/>
      <c r="KDV2" s="108"/>
      <c r="KDW2" s="108"/>
      <c r="KDX2" s="108"/>
      <c r="KDY2" s="108"/>
      <c r="KDZ2" s="108"/>
      <c r="KEA2" s="108"/>
      <c r="KEB2" s="108"/>
      <c r="KEC2" s="108"/>
      <c r="KED2" s="108"/>
      <c r="KEE2" s="108"/>
      <c r="KEF2" s="108"/>
      <c r="KEG2" s="108"/>
      <c r="KEH2" s="108"/>
      <c r="KEI2" s="108"/>
      <c r="KEJ2" s="108"/>
      <c r="KEK2" s="108"/>
      <c r="KEL2" s="108"/>
      <c r="KEM2" s="108"/>
      <c r="KEN2" s="108"/>
      <c r="KEO2" s="108"/>
      <c r="KEP2" s="108"/>
      <c r="KEQ2" s="108"/>
      <c r="KER2" s="108"/>
      <c r="KES2" s="108"/>
      <c r="KET2" s="108"/>
      <c r="KEU2" s="108"/>
      <c r="KEV2" s="108"/>
      <c r="KEW2" s="108"/>
      <c r="KEX2" s="108"/>
      <c r="KEY2" s="108"/>
      <c r="KEZ2" s="108"/>
      <c r="KFA2" s="108"/>
      <c r="KFB2" s="108"/>
      <c r="KFC2" s="108"/>
      <c r="KFD2" s="108"/>
      <c r="KFE2" s="108"/>
      <c r="KFF2" s="108"/>
      <c r="KFG2" s="108"/>
      <c r="KFH2" s="108"/>
      <c r="KFI2" s="108"/>
      <c r="KFJ2" s="108"/>
      <c r="KFK2" s="108"/>
      <c r="KFL2" s="108"/>
      <c r="KFM2" s="108"/>
      <c r="KFN2" s="108"/>
      <c r="KFO2" s="108"/>
      <c r="KFP2" s="108"/>
      <c r="KFQ2" s="108"/>
      <c r="KFR2" s="108"/>
      <c r="KFS2" s="108"/>
      <c r="KFT2" s="108"/>
      <c r="KFU2" s="108"/>
      <c r="KFV2" s="108"/>
      <c r="KFW2" s="108"/>
      <c r="KFX2" s="108"/>
      <c r="KFY2" s="108"/>
      <c r="KFZ2" s="108"/>
      <c r="KGA2" s="108"/>
      <c r="KGB2" s="108"/>
      <c r="KGC2" s="108"/>
      <c r="KGD2" s="108"/>
      <c r="KGE2" s="108"/>
      <c r="KGF2" s="108"/>
      <c r="KGG2" s="108"/>
      <c r="KGH2" s="108"/>
      <c r="KGI2" s="108"/>
      <c r="KGJ2" s="108"/>
      <c r="KGK2" s="108"/>
      <c r="KGL2" s="108"/>
      <c r="KGM2" s="108"/>
      <c r="KGN2" s="108"/>
      <c r="KGO2" s="108"/>
      <c r="KGP2" s="108"/>
      <c r="KGQ2" s="108"/>
      <c r="KGR2" s="108"/>
      <c r="KGS2" s="108"/>
      <c r="KGT2" s="108"/>
      <c r="KGU2" s="108"/>
      <c r="KGV2" s="108"/>
      <c r="KGW2" s="108"/>
      <c r="KGX2" s="108"/>
      <c r="KGY2" s="108"/>
      <c r="KGZ2" s="108"/>
      <c r="KHA2" s="108"/>
      <c r="KHB2" s="108"/>
      <c r="KHC2" s="108"/>
      <c r="KHD2" s="108"/>
      <c r="KHE2" s="108"/>
      <c r="KHF2" s="108"/>
      <c r="KHG2" s="108"/>
      <c r="KHH2" s="108"/>
      <c r="KHI2" s="108"/>
      <c r="KHJ2" s="108"/>
      <c r="KHK2" s="108"/>
      <c r="KHL2" s="108"/>
      <c r="KHM2" s="108"/>
      <c r="KHN2" s="108"/>
      <c r="KHO2" s="108"/>
      <c r="KHP2" s="108"/>
      <c r="KHQ2" s="108"/>
      <c r="KHR2" s="108"/>
      <c r="KHS2" s="108"/>
      <c r="KHT2" s="108"/>
      <c r="KHU2" s="108"/>
      <c r="KHV2" s="108"/>
      <c r="KHW2" s="108"/>
      <c r="KHX2" s="108"/>
      <c r="KHY2" s="108"/>
      <c r="KHZ2" s="108"/>
      <c r="KIA2" s="108"/>
      <c r="KIB2" s="108"/>
      <c r="KIC2" s="108"/>
      <c r="KID2" s="108"/>
      <c r="KIE2" s="108"/>
      <c r="KIF2" s="108"/>
      <c r="KIG2" s="108"/>
      <c r="KIH2" s="108"/>
      <c r="KII2" s="108"/>
      <c r="KIJ2" s="108"/>
      <c r="KIK2" s="108"/>
      <c r="KIL2" s="108"/>
      <c r="KIM2" s="108"/>
      <c r="KIN2" s="108"/>
      <c r="KIO2" s="108"/>
      <c r="KIP2" s="108"/>
      <c r="KIQ2" s="108"/>
      <c r="KIR2" s="108"/>
      <c r="KIS2" s="108"/>
      <c r="KIT2" s="108"/>
      <c r="KIU2" s="108"/>
      <c r="KIV2" s="108"/>
      <c r="KIW2" s="108"/>
      <c r="KIX2" s="108"/>
      <c r="KIY2" s="108"/>
      <c r="KIZ2" s="108"/>
      <c r="KJA2" s="108"/>
      <c r="KJB2" s="108"/>
      <c r="KJC2" s="108"/>
      <c r="KJD2" s="108"/>
      <c r="KJE2" s="108"/>
      <c r="KJF2" s="108"/>
      <c r="KJG2" s="108"/>
      <c r="KJH2" s="108"/>
      <c r="KJI2" s="108"/>
      <c r="KJJ2" s="108"/>
      <c r="KJK2" s="108"/>
      <c r="KJL2" s="108"/>
      <c r="KJM2" s="108"/>
      <c r="KJN2" s="108"/>
      <c r="KJO2" s="108"/>
      <c r="KJP2" s="108"/>
      <c r="KJQ2" s="108"/>
      <c r="KJR2" s="108"/>
      <c r="KJS2" s="108"/>
      <c r="KJT2" s="108"/>
      <c r="KJU2" s="108"/>
      <c r="KJV2" s="108"/>
      <c r="KJW2" s="108"/>
      <c r="KJX2" s="108"/>
      <c r="KJY2" s="108"/>
      <c r="KJZ2" s="108"/>
      <c r="KKA2" s="108"/>
      <c r="KKB2" s="108"/>
      <c r="KKC2" s="108"/>
      <c r="KKD2" s="108"/>
      <c r="KKE2" s="108"/>
      <c r="KKF2" s="108"/>
      <c r="KKG2" s="108"/>
      <c r="KKH2" s="108"/>
      <c r="KKI2" s="108"/>
      <c r="KKJ2" s="108"/>
      <c r="KKK2" s="108"/>
      <c r="KKL2" s="108"/>
      <c r="KKM2" s="108"/>
      <c r="KKN2" s="108"/>
      <c r="KKO2" s="108"/>
      <c r="KKP2" s="108"/>
      <c r="KKQ2" s="108"/>
      <c r="KKR2" s="108"/>
      <c r="KKS2" s="108"/>
      <c r="KKT2" s="108"/>
      <c r="KKU2" s="108"/>
      <c r="KKV2" s="108"/>
      <c r="KKW2" s="108"/>
      <c r="KKX2" s="108"/>
      <c r="KKY2" s="108"/>
      <c r="KKZ2" s="108"/>
      <c r="KLA2" s="108"/>
      <c r="KLB2" s="108"/>
      <c r="KLC2" s="108"/>
      <c r="KLD2" s="108"/>
      <c r="KLE2" s="108"/>
      <c r="KLF2" s="108"/>
      <c r="KLG2" s="108"/>
      <c r="KLH2" s="108"/>
      <c r="KLI2" s="108"/>
      <c r="KLJ2" s="108"/>
      <c r="KLK2" s="108"/>
      <c r="KLL2" s="108"/>
      <c r="KLM2" s="108"/>
      <c r="KLN2" s="108"/>
      <c r="KLO2" s="108"/>
      <c r="KLP2" s="108"/>
      <c r="KLQ2" s="108"/>
      <c r="KLR2" s="108"/>
      <c r="KLS2" s="108"/>
      <c r="KLT2" s="108"/>
      <c r="KLU2" s="108"/>
      <c r="KLV2" s="108"/>
      <c r="KLW2" s="108"/>
      <c r="KLX2" s="108"/>
      <c r="KLY2" s="108"/>
      <c r="KLZ2" s="108"/>
      <c r="KMA2" s="108"/>
      <c r="KMB2" s="108"/>
      <c r="KMC2" s="108"/>
      <c r="KMD2" s="108"/>
      <c r="KME2" s="108"/>
      <c r="KMF2" s="108"/>
      <c r="KMG2" s="108"/>
      <c r="KMH2" s="108"/>
      <c r="KMI2" s="108"/>
      <c r="KMJ2" s="108"/>
      <c r="KMK2" s="108"/>
      <c r="KML2" s="108"/>
      <c r="KMM2" s="108"/>
      <c r="KMN2" s="108"/>
      <c r="KMO2" s="108"/>
      <c r="KMP2" s="108"/>
      <c r="KMQ2" s="108"/>
      <c r="KMR2" s="108"/>
      <c r="KMS2" s="108"/>
      <c r="KMT2" s="108"/>
      <c r="KMU2" s="108"/>
      <c r="KMV2" s="108"/>
      <c r="KMW2" s="108"/>
      <c r="KMX2" s="108"/>
      <c r="KMY2" s="108"/>
      <c r="KMZ2" s="108"/>
      <c r="KNA2" s="108"/>
      <c r="KNB2" s="108"/>
      <c r="KNC2" s="108"/>
      <c r="KND2" s="108"/>
      <c r="KNE2" s="108"/>
      <c r="KNF2" s="108"/>
      <c r="KNG2" s="108"/>
      <c r="KNH2" s="108"/>
      <c r="KNI2" s="108"/>
      <c r="KNJ2" s="108"/>
      <c r="KNK2" s="108"/>
      <c r="KNL2" s="108"/>
      <c r="KNM2" s="108"/>
      <c r="KNN2" s="108"/>
      <c r="KNO2" s="108"/>
      <c r="KNP2" s="108"/>
      <c r="KNQ2" s="108"/>
      <c r="KNR2" s="108"/>
      <c r="KNS2" s="108"/>
      <c r="KNT2" s="108"/>
      <c r="KNU2" s="108"/>
      <c r="KNV2" s="108"/>
      <c r="KNW2" s="108"/>
      <c r="KNX2" s="108"/>
      <c r="KNY2" s="108"/>
      <c r="KNZ2" s="108"/>
      <c r="KOA2" s="108"/>
      <c r="KOB2" s="108"/>
      <c r="KOC2" s="108"/>
      <c r="KOD2" s="108"/>
      <c r="KOE2" s="108"/>
      <c r="KOF2" s="108"/>
      <c r="KOG2" s="108"/>
      <c r="KOH2" s="108"/>
      <c r="KOI2" s="108"/>
      <c r="KOJ2" s="108"/>
      <c r="KOK2" s="108"/>
      <c r="KOL2" s="108"/>
      <c r="KOM2" s="108"/>
      <c r="KON2" s="108"/>
      <c r="KOO2" s="108"/>
      <c r="KOP2" s="108"/>
      <c r="KOQ2" s="108"/>
      <c r="KOR2" s="108"/>
      <c r="KOS2" s="108"/>
      <c r="KOT2" s="108"/>
      <c r="KOU2" s="108"/>
      <c r="KOV2" s="108"/>
      <c r="KOW2" s="108"/>
      <c r="KOX2" s="108"/>
      <c r="KOY2" s="108"/>
      <c r="KOZ2" s="108"/>
      <c r="KPA2" s="108"/>
      <c r="KPB2" s="108"/>
      <c r="KPC2" s="108"/>
      <c r="KPD2" s="108"/>
      <c r="KPE2" s="108"/>
      <c r="KPF2" s="108"/>
      <c r="KPG2" s="108"/>
      <c r="KPH2" s="108"/>
      <c r="KPI2" s="108"/>
      <c r="KPJ2" s="108"/>
      <c r="KPK2" s="108"/>
      <c r="KPL2" s="108"/>
      <c r="KPM2" s="108"/>
      <c r="KPN2" s="108"/>
      <c r="KPO2" s="108"/>
      <c r="KPP2" s="108"/>
      <c r="KPQ2" s="108"/>
      <c r="KPR2" s="108"/>
      <c r="KPS2" s="108"/>
      <c r="KPT2" s="108"/>
      <c r="KPU2" s="108"/>
      <c r="KPV2" s="108"/>
      <c r="KPW2" s="108"/>
      <c r="KPX2" s="108"/>
      <c r="KPY2" s="108"/>
      <c r="KPZ2" s="108"/>
      <c r="KQA2" s="108"/>
      <c r="KQB2" s="108"/>
      <c r="KQC2" s="108"/>
      <c r="KQD2" s="108"/>
      <c r="KQE2" s="108"/>
      <c r="KQF2" s="108"/>
      <c r="KQG2" s="108"/>
      <c r="KQH2" s="108"/>
      <c r="KQI2" s="108"/>
      <c r="KQJ2" s="108"/>
      <c r="KQK2" s="108"/>
      <c r="KQL2" s="108"/>
      <c r="KQM2" s="108"/>
      <c r="KQN2" s="108"/>
      <c r="KQO2" s="108"/>
      <c r="KQP2" s="108"/>
      <c r="KQQ2" s="108"/>
      <c r="KQR2" s="108"/>
      <c r="KQS2" s="108"/>
      <c r="KQT2" s="108"/>
      <c r="KQU2" s="108"/>
      <c r="KQV2" s="108"/>
      <c r="KQW2" s="108"/>
      <c r="KQX2" s="108"/>
      <c r="KQY2" s="108"/>
      <c r="KQZ2" s="108"/>
      <c r="KRA2" s="108"/>
      <c r="KRB2" s="108"/>
      <c r="KRC2" s="108"/>
      <c r="KRD2" s="108"/>
      <c r="KRE2" s="108"/>
      <c r="KRF2" s="108"/>
      <c r="KRG2" s="108"/>
      <c r="KRH2" s="108"/>
      <c r="KRI2" s="108"/>
      <c r="KRJ2" s="108"/>
      <c r="KRK2" s="108"/>
      <c r="KRL2" s="108"/>
      <c r="KRM2" s="108"/>
      <c r="KRN2" s="108"/>
      <c r="KRO2" s="108"/>
      <c r="KRP2" s="108"/>
      <c r="KRQ2" s="108"/>
      <c r="KRR2" s="108"/>
      <c r="KRS2" s="108"/>
      <c r="KRT2" s="108"/>
      <c r="KRU2" s="108"/>
      <c r="KRV2" s="108"/>
      <c r="KRW2" s="108"/>
      <c r="KRX2" s="108"/>
      <c r="KRY2" s="108"/>
      <c r="KRZ2" s="108"/>
      <c r="KSA2" s="108"/>
      <c r="KSB2" s="108"/>
      <c r="KSC2" s="108"/>
      <c r="KSD2" s="108"/>
      <c r="KSE2" s="108"/>
      <c r="KSF2" s="108"/>
      <c r="KSG2" s="108"/>
      <c r="KSH2" s="108"/>
      <c r="KSI2" s="108"/>
      <c r="KSJ2" s="108"/>
      <c r="KSK2" s="108"/>
      <c r="KSL2" s="108"/>
      <c r="KSM2" s="108"/>
      <c r="KSN2" s="108"/>
      <c r="KSO2" s="108"/>
      <c r="KSP2" s="108"/>
      <c r="KSQ2" s="108"/>
      <c r="KSR2" s="108"/>
      <c r="KSS2" s="108"/>
      <c r="KST2" s="108"/>
      <c r="KSU2" s="108"/>
      <c r="KSV2" s="108"/>
      <c r="KSW2" s="108"/>
      <c r="KSX2" s="108"/>
      <c r="KSY2" s="108"/>
      <c r="KSZ2" s="108"/>
      <c r="KTA2" s="108"/>
      <c r="KTB2" s="108"/>
      <c r="KTC2" s="108"/>
      <c r="KTD2" s="108"/>
      <c r="KTE2" s="108"/>
      <c r="KTF2" s="108"/>
      <c r="KTG2" s="108"/>
      <c r="KTH2" s="108"/>
      <c r="KTI2" s="108"/>
      <c r="KTJ2" s="108"/>
      <c r="KTK2" s="108"/>
      <c r="KTL2" s="108"/>
      <c r="KTM2" s="108"/>
      <c r="KTN2" s="108"/>
      <c r="KTO2" s="108"/>
      <c r="KTP2" s="108"/>
      <c r="KTQ2" s="108"/>
      <c r="KTR2" s="108"/>
      <c r="KTS2" s="108"/>
      <c r="KTT2" s="108"/>
      <c r="KTU2" s="108"/>
      <c r="KTV2" s="108"/>
      <c r="KTW2" s="108"/>
      <c r="KTX2" s="108"/>
      <c r="KTY2" s="108"/>
      <c r="KTZ2" s="108"/>
      <c r="KUA2" s="108"/>
      <c r="KUB2" s="108"/>
      <c r="KUC2" s="108"/>
      <c r="KUD2" s="108"/>
      <c r="KUE2" s="108"/>
      <c r="KUF2" s="108"/>
      <c r="KUG2" s="108"/>
      <c r="KUH2" s="108"/>
      <c r="KUI2" s="108"/>
      <c r="KUJ2" s="108"/>
      <c r="KUK2" s="108"/>
      <c r="KUL2" s="108"/>
      <c r="KUM2" s="108"/>
      <c r="KUN2" s="108"/>
      <c r="KUO2" s="108"/>
      <c r="KUP2" s="108"/>
      <c r="KUQ2" s="108"/>
      <c r="KUR2" s="108"/>
      <c r="KUS2" s="108"/>
      <c r="KUT2" s="108"/>
      <c r="KUU2" s="108"/>
      <c r="KUV2" s="108"/>
      <c r="KUW2" s="108"/>
      <c r="KUX2" s="108"/>
      <c r="KUY2" s="108"/>
      <c r="KUZ2" s="108"/>
      <c r="KVA2" s="108"/>
      <c r="KVB2" s="108"/>
      <c r="KVC2" s="108"/>
      <c r="KVD2" s="108"/>
      <c r="KVE2" s="108"/>
      <c r="KVF2" s="108"/>
      <c r="KVG2" s="108"/>
      <c r="KVH2" s="108"/>
      <c r="KVI2" s="108"/>
      <c r="KVJ2" s="108"/>
      <c r="KVK2" s="108"/>
      <c r="KVL2" s="108"/>
      <c r="KVM2" s="108"/>
      <c r="KVN2" s="108"/>
      <c r="KVO2" s="108"/>
      <c r="KVP2" s="108"/>
      <c r="KVQ2" s="108"/>
      <c r="KVR2" s="108"/>
      <c r="KVS2" s="108"/>
      <c r="KVT2" s="108"/>
      <c r="KVU2" s="108"/>
      <c r="KVV2" s="108"/>
      <c r="KVW2" s="108"/>
      <c r="KVX2" s="108"/>
      <c r="KVY2" s="108"/>
      <c r="KVZ2" s="108"/>
      <c r="KWA2" s="108"/>
      <c r="KWB2" s="108"/>
      <c r="KWC2" s="108"/>
      <c r="KWD2" s="108"/>
      <c r="KWE2" s="108"/>
      <c r="KWF2" s="108"/>
      <c r="KWG2" s="108"/>
      <c r="KWH2" s="108"/>
      <c r="KWI2" s="108"/>
      <c r="KWJ2" s="108"/>
      <c r="KWK2" s="108"/>
      <c r="KWL2" s="108"/>
      <c r="KWM2" s="108"/>
      <c r="KWN2" s="108"/>
      <c r="KWO2" s="108"/>
      <c r="KWP2" s="108"/>
      <c r="KWQ2" s="108"/>
      <c r="KWR2" s="108"/>
      <c r="KWS2" s="108"/>
      <c r="KWT2" s="108"/>
      <c r="KWU2" s="108"/>
      <c r="KWV2" s="108"/>
      <c r="KWW2" s="108"/>
      <c r="KWX2" s="108"/>
      <c r="KWY2" s="108"/>
      <c r="KWZ2" s="108"/>
      <c r="KXA2" s="108"/>
      <c r="KXB2" s="108"/>
      <c r="KXC2" s="108"/>
      <c r="KXD2" s="108"/>
      <c r="KXE2" s="108"/>
      <c r="KXF2" s="108"/>
      <c r="KXG2" s="108"/>
      <c r="KXH2" s="108"/>
      <c r="KXI2" s="108"/>
      <c r="KXJ2" s="108"/>
      <c r="KXK2" s="108"/>
      <c r="KXL2" s="108"/>
      <c r="KXM2" s="108"/>
      <c r="KXN2" s="108"/>
      <c r="KXO2" s="108"/>
      <c r="KXP2" s="108"/>
      <c r="KXQ2" s="108"/>
      <c r="KXR2" s="108"/>
      <c r="KXS2" s="108"/>
      <c r="KXT2" s="108"/>
      <c r="KXU2" s="108"/>
      <c r="KXV2" s="108"/>
      <c r="KXW2" s="108"/>
      <c r="KXX2" s="108"/>
      <c r="KXY2" s="108"/>
      <c r="KXZ2" s="108"/>
      <c r="KYA2" s="108"/>
      <c r="KYB2" s="108"/>
      <c r="KYC2" s="108"/>
      <c r="KYD2" s="108"/>
      <c r="KYE2" s="108"/>
      <c r="KYF2" s="108"/>
      <c r="KYG2" s="108"/>
      <c r="KYH2" s="108"/>
      <c r="KYI2" s="108"/>
      <c r="KYJ2" s="108"/>
      <c r="KYK2" s="108"/>
      <c r="KYL2" s="108"/>
      <c r="KYM2" s="108"/>
      <c r="KYN2" s="108"/>
      <c r="KYO2" s="108"/>
      <c r="KYP2" s="108"/>
      <c r="KYQ2" s="108"/>
      <c r="KYR2" s="108"/>
      <c r="KYS2" s="108"/>
      <c r="KYT2" s="108"/>
      <c r="KYU2" s="108"/>
      <c r="KYV2" s="108"/>
      <c r="KYW2" s="108"/>
      <c r="KYX2" s="108"/>
      <c r="KYY2" s="108"/>
      <c r="KYZ2" s="108"/>
      <c r="KZA2" s="108"/>
      <c r="KZB2" s="108"/>
      <c r="KZC2" s="108"/>
      <c r="KZD2" s="108"/>
      <c r="KZE2" s="108"/>
      <c r="KZF2" s="108"/>
      <c r="KZG2" s="108"/>
      <c r="KZH2" s="108"/>
      <c r="KZI2" s="108"/>
      <c r="KZJ2" s="108"/>
      <c r="KZK2" s="108"/>
      <c r="KZL2" s="108"/>
      <c r="KZM2" s="108"/>
      <c r="KZN2" s="108"/>
      <c r="KZO2" s="108"/>
      <c r="KZP2" s="108"/>
      <c r="KZQ2" s="108"/>
      <c r="KZR2" s="108"/>
      <c r="KZS2" s="108"/>
      <c r="KZT2" s="108"/>
      <c r="KZU2" s="108"/>
      <c r="KZV2" s="108"/>
      <c r="KZW2" s="108"/>
      <c r="KZX2" s="108"/>
      <c r="KZY2" s="108"/>
      <c r="KZZ2" s="108"/>
      <c r="LAA2" s="108"/>
      <c r="LAB2" s="108"/>
      <c r="LAC2" s="108"/>
      <c r="LAD2" s="108"/>
      <c r="LAE2" s="108"/>
      <c r="LAF2" s="108"/>
      <c r="LAG2" s="108"/>
      <c r="LAH2" s="108"/>
      <c r="LAI2" s="108"/>
      <c r="LAJ2" s="108"/>
      <c r="LAK2" s="108"/>
      <c r="LAL2" s="108"/>
      <c r="LAM2" s="108"/>
      <c r="LAN2" s="108"/>
      <c r="LAO2" s="108"/>
      <c r="LAP2" s="108"/>
      <c r="LAQ2" s="108"/>
      <c r="LAR2" s="108"/>
      <c r="LAS2" s="108"/>
      <c r="LAT2" s="108"/>
      <c r="LAU2" s="108"/>
      <c r="LAV2" s="108"/>
      <c r="LAW2" s="108"/>
      <c r="LAX2" s="108"/>
      <c r="LAY2" s="108"/>
      <c r="LAZ2" s="108"/>
      <c r="LBA2" s="108"/>
      <c r="LBB2" s="108"/>
      <c r="LBC2" s="108"/>
      <c r="LBD2" s="108"/>
      <c r="LBE2" s="108"/>
      <c r="LBF2" s="108"/>
      <c r="LBG2" s="108"/>
      <c r="LBH2" s="108"/>
      <c r="LBI2" s="108"/>
      <c r="LBJ2" s="108"/>
      <c r="LBK2" s="108"/>
      <c r="LBL2" s="108"/>
      <c r="LBM2" s="108"/>
      <c r="LBN2" s="108"/>
      <c r="LBO2" s="108"/>
      <c r="LBP2" s="108"/>
      <c r="LBQ2" s="108"/>
      <c r="LBR2" s="108"/>
      <c r="LBS2" s="108"/>
      <c r="LBT2" s="108"/>
      <c r="LBU2" s="108"/>
      <c r="LBV2" s="108"/>
      <c r="LBW2" s="108"/>
      <c r="LBX2" s="108"/>
      <c r="LBY2" s="108"/>
      <c r="LBZ2" s="108"/>
      <c r="LCA2" s="108"/>
      <c r="LCB2" s="108"/>
      <c r="LCC2" s="108"/>
      <c r="LCD2" s="108"/>
      <c r="LCE2" s="108"/>
      <c r="LCF2" s="108"/>
      <c r="LCG2" s="108"/>
      <c r="LCH2" s="108"/>
      <c r="LCI2" s="108"/>
      <c r="LCJ2" s="108"/>
      <c r="LCK2" s="108"/>
      <c r="LCL2" s="108"/>
      <c r="LCM2" s="108"/>
      <c r="LCN2" s="108"/>
      <c r="LCO2" s="108"/>
      <c r="LCP2" s="108"/>
      <c r="LCQ2" s="108"/>
      <c r="LCR2" s="108"/>
      <c r="LCS2" s="108"/>
      <c r="LCT2" s="108"/>
      <c r="LCU2" s="108"/>
      <c r="LCV2" s="108"/>
      <c r="LCW2" s="108"/>
      <c r="LCX2" s="108"/>
      <c r="LCY2" s="108"/>
      <c r="LCZ2" s="108"/>
      <c r="LDA2" s="108"/>
      <c r="LDB2" s="108"/>
      <c r="LDC2" s="108"/>
      <c r="LDD2" s="108"/>
      <c r="LDE2" s="108"/>
      <c r="LDF2" s="108"/>
      <c r="LDG2" s="108"/>
      <c r="LDH2" s="108"/>
      <c r="LDI2" s="108"/>
      <c r="LDJ2" s="108"/>
      <c r="LDK2" s="108"/>
      <c r="LDL2" s="108"/>
      <c r="LDM2" s="108"/>
      <c r="LDN2" s="108"/>
      <c r="LDO2" s="108"/>
      <c r="LDP2" s="108"/>
      <c r="LDQ2" s="108"/>
      <c r="LDR2" s="108"/>
      <c r="LDS2" s="108"/>
      <c r="LDT2" s="108"/>
      <c r="LDU2" s="108"/>
      <c r="LDV2" s="108"/>
      <c r="LDW2" s="108"/>
      <c r="LDX2" s="108"/>
      <c r="LDY2" s="108"/>
      <c r="LDZ2" s="108"/>
      <c r="LEA2" s="108"/>
      <c r="LEB2" s="108"/>
      <c r="LEC2" s="108"/>
      <c r="LED2" s="108"/>
      <c r="LEE2" s="108"/>
      <c r="LEF2" s="108"/>
      <c r="LEG2" s="108"/>
      <c r="LEH2" s="108"/>
      <c r="LEI2" s="108"/>
      <c r="LEJ2" s="108"/>
      <c r="LEK2" s="108"/>
      <c r="LEL2" s="108"/>
      <c r="LEM2" s="108"/>
      <c r="LEN2" s="108"/>
      <c r="LEO2" s="108"/>
      <c r="LEP2" s="108"/>
      <c r="LEQ2" s="108"/>
      <c r="LER2" s="108"/>
      <c r="LES2" s="108"/>
      <c r="LET2" s="108"/>
      <c r="LEU2" s="108"/>
      <c r="LEV2" s="108"/>
      <c r="LEW2" s="108"/>
      <c r="LEX2" s="108"/>
      <c r="LEY2" s="108"/>
      <c r="LEZ2" s="108"/>
      <c r="LFA2" s="108"/>
      <c r="LFB2" s="108"/>
      <c r="LFC2" s="108"/>
      <c r="LFD2" s="108"/>
      <c r="LFE2" s="108"/>
      <c r="LFF2" s="108"/>
      <c r="LFG2" s="108"/>
      <c r="LFH2" s="108"/>
      <c r="LFI2" s="108"/>
      <c r="LFJ2" s="108"/>
      <c r="LFK2" s="108"/>
      <c r="LFL2" s="108"/>
      <c r="LFM2" s="108"/>
      <c r="LFN2" s="108"/>
      <c r="LFO2" s="108"/>
      <c r="LFP2" s="108"/>
      <c r="LFQ2" s="108"/>
      <c r="LFR2" s="108"/>
      <c r="LFS2" s="108"/>
      <c r="LFT2" s="108"/>
      <c r="LFU2" s="108"/>
      <c r="LFV2" s="108"/>
      <c r="LFW2" s="108"/>
      <c r="LFX2" s="108"/>
      <c r="LFY2" s="108"/>
      <c r="LFZ2" s="108"/>
      <c r="LGA2" s="108"/>
      <c r="LGB2" s="108"/>
      <c r="LGC2" s="108"/>
      <c r="LGD2" s="108"/>
      <c r="LGE2" s="108"/>
      <c r="LGF2" s="108"/>
      <c r="LGG2" s="108"/>
      <c r="LGH2" s="108"/>
      <c r="LGI2" s="108"/>
      <c r="LGJ2" s="108"/>
      <c r="LGK2" s="108"/>
      <c r="LGL2" s="108"/>
      <c r="LGM2" s="108"/>
      <c r="LGN2" s="108"/>
      <c r="LGO2" s="108"/>
      <c r="LGP2" s="108"/>
      <c r="LGQ2" s="108"/>
      <c r="LGR2" s="108"/>
      <c r="LGS2" s="108"/>
      <c r="LGT2" s="108"/>
      <c r="LGU2" s="108"/>
      <c r="LGV2" s="108"/>
      <c r="LGW2" s="108"/>
      <c r="LGX2" s="108"/>
      <c r="LGY2" s="108"/>
      <c r="LGZ2" s="108"/>
      <c r="LHA2" s="108"/>
      <c r="LHB2" s="108"/>
      <c r="LHC2" s="108"/>
      <c r="LHD2" s="108"/>
      <c r="LHE2" s="108"/>
      <c r="LHF2" s="108"/>
      <c r="LHG2" s="108"/>
      <c r="LHH2" s="108"/>
      <c r="LHI2" s="108"/>
      <c r="LHJ2" s="108"/>
      <c r="LHK2" s="108"/>
      <c r="LHL2" s="108"/>
      <c r="LHM2" s="108"/>
      <c r="LHN2" s="108"/>
      <c r="LHO2" s="108"/>
      <c r="LHP2" s="108"/>
      <c r="LHQ2" s="108"/>
      <c r="LHR2" s="108"/>
      <c r="LHS2" s="108"/>
      <c r="LHT2" s="108"/>
      <c r="LHU2" s="108"/>
      <c r="LHV2" s="108"/>
      <c r="LHW2" s="108"/>
      <c r="LHX2" s="108"/>
      <c r="LHY2" s="108"/>
      <c r="LHZ2" s="108"/>
      <c r="LIA2" s="108"/>
      <c r="LIB2" s="108"/>
      <c r="LIC2" s="108"/>
      <c r="LID2" s="108"/>
      <c r="LIE2" s="108"/>
      <c r="LIF2" s="108"/>
      <c r="LIG2" s="108"/>
      <c r="LIH2" s="108"/>
      <c r="LII2" s="108"/>
      <c r="LIJ2" s="108"/>
      <c r="LIK2" s="108"/>
      <c r="LIL2" s="108"/>
      <c r="LIM2" s="108"/>
      <c r="LIN2" s="108"/>
      <c r="LIO2" s="108"/>
      <c r="LIP2" s="108"/>
      <c r="LIQ2" s="108"/>
      <c r="LIR2" s="108"/>
      <c r="LIS2" s="108"/>
      <c r="LIT2" s="108"/>
      <c r="LIU2" s="108"/>
      <c r="LIV2" s="108"/>
      <c r="LIW2" s="108"/>
      <c r="LIX2" s="108"/>
      <c r="LIY2" s="108"/>
      <c r="LIZ2" s="108"/>
      <c r="LJA2" s="108"/>
      <c r="LJB2" s="108"/>
      <c r="LJC2" s="108"/>
      <c r="LJD2" s="108"/>
      <c r="LJE2" s="108"/>
      <c r="LJF2" s="108"/>
      <c r="LJG2" s="108"/>
      <c r="LJH2" s="108"/>
      <c r="LJI2" s="108"/>
      <c r="LJJ2" s="108"/>
      <c r="LJK2" s="108"/>
      <c r="LJL2" s="108"/>
      <c r="LJM2" s="108"/>
      <c r="LJN2" s="108"/>
      <c r="LJO2" s="108"/>
      <c r="LJP2" s="108"/>
      <c r="LJQ2" s="108"/>
      <c r="LJR2" s="108"/>
      <c r="LJS2" s="108"/>
      <c r="LJT2" s="108"/>
      <c r="LJU2" s="108"/>
      <c r="LJV2" s="108"/>
      <c r="LJW2" s="108"/>
      <c r="LJX2" s="108"/>
      <c r="LJY2" s="108"/>
      <c r="LJZ2" s="108"/>
      <c r="LKA2" s="108"/>
      <c r="LKB2" s="108"/>
      <c r="LKC2" s="108"/>
      <c r="LKD2" s="108"/>
      <c r="LKE2" s="108"/>
      <c r="LKF2" s="108"/>
      <c r="LKG2" s="108"/>
      <c r="LKH2" s="108"/>
      <c r="LKI2" s="108"/>
      <c r="LKJ2" s="108"/>
      <c r="LKK2" s="108"/>
      <c r="LKL2" s="108"/>
      <c r="LKM2" s="108"/>
      <c r="LKN2" s="108"/>
      <c r="LKO2" s="108"/>
      <c r="LKP2" s="108"/>
      <c r="LKQ2" s="108"/>
      <c r="LKR2" s="108"/>
      <c r="LKS2" s="108"/>
      <c r="LKT2" s="108"/>
      <c r="LKU2" s="108"/>
      <c r="LKV2" s="108"/>
      <c r="LKW2" s="108"/>
      <c r="LKX2" s="108"/>
      <c r="LKY2" s="108"/>
      <c r="LKZ2" s="108"/>
      <c r="LLA2" s="108"/>
      <c r="LLB2" s="108"/>
      <c r="LLC2" s="108"/>
      <c r="LLD2" s="108"/>
      <c r="LLE2" s="108"/>
      <c r="LLF2" s="108"/>
      <c r="LLG2" s="108"/>
      <c r="LLH2" s="108"/>
      <c r="LLI2" s="108"/>
      <c r="LLJ2" s="108"/>
      <c r="LLK2" s="108"/>
      <c r="LLL2" s="108"/>
      <c r="LLM2" s="108"/>
      <c r="LLN2" s="108"/>
      <c r="LLO2" s="108"/>
      <c r="LLP2" s="108"/>
      <c r="LLQ2" s="108"/>
      <c r="LLR2" s="108"/>
      <c r="LLS2" s="108"/>
      <c r="LLT2" s="108"/>
      <c r="LLU2" s="108"/>
      <c r="LLV2" s="108"/>
      <c r="LLW2" s="108"/>
      <c r="LLX2" s="108"/>
      <c r="LLY2" s="108"/>
      <c r="LLZ2" s="108"/>
      <c r="LMA2" s="108"/>
      <c r="LMB2" s="108"/>
      <c r="LMC2" s="108"/>
      <c r="LMD2" s="108"/>
      <c r="LME2" s="108"/>
      <c r="LMF2" s="108"/>
      <c r="LMG2" s="108"/>
      <c r="LMH2" s="108"/>
      <c r="LMI2" s="108"/>
      <c r="LMJ2" s="108"/>
      <c r="LMK2" s="108"/>
      <c r="LML2" s="108"/>
      <c r="LMM2" s="108"/>
      <c r="LMN2" s="108"/>
      <c r="LMO2" s="108"/>
      <c r="LMP2" s="108"/>
      <c r="LMQ2" s="108"/>
      <c r="LMR2" s="108"/>
      <c r="LMS2" s="108"/>
      <c r="LMT2" s="108"/>
      <c r="LMU2" s="108"/>
      <c r="LMV2" s="108"/>
      <c r="LMW2" s="108"/>
      <c r="LMX2" s="108"/>
      <c r="LMY2" s="108"/>
      <c r="LMZ2" s="108"/>
      <c r="LNA2" s="108"/>
      <c r="LNB2" s="108"/>
      <c r="LNC2" s="108"/>
      <c r="LND2" s="108"/>
      <c r="LNE2" s="108"/>
      <c r="LNF2" s="108"/>
      <c r="LNG2" s="108"/>
      <c r="LNH2" s="108"/>
      <c r="LNI2" s="108"/>
      <c r="LNJ2" s="108"/>
      <c r="LNK2" s="108"/>
      <c r="LNL2" s="108"/>
      <c r="LNM2" s="108"/>
      <c r="LNN2" s="108"/>
      <c r="LNO2" s="108"/>
      <c r="LNP2" s="108"/>
      <c r="LNQ2" s="108"/>
      <c r="LNR2" s="108"/>
      <c r="LNS2" s="108"/>
      <c r="LNT2" s="108"/>
      <c r="LNU2" s="108"/>
      <c r="LNV2" s="108"/>
      <c r="LNW2" s="108"/>
      <c r="LNX2" s="108"/>
      <c r="LNY2" s="108"/>
      <c r="LNZ2" s="108"/>
      <c r="LOA2" s="108"/>
      <c r="LOB2" s="108"/>
      <c r="LOC2" s="108"/>
      <c r="LOD2" s="108"/>
      <c r="LOE2" s="108"/>
      <c r="LOF2" s="108"/>
      <c r="LOG2" s="108"/>
      <c r="LOH2" s="108"/>
      <c r="LOI2" s="108"/>
      <c r="LOJ2" s="108"/>
      <c r="LOK2" s="108"/>
      <c r="LOL2" s="108"/>
      <c r="LOM2" s="108"/>
      <c r="LON2" s="108"/>
      <c r="LOO2" s="108"/>
      <c r="LOP2" s="108"/>
      <c r="LOQ2" s="108"/>
      <c r="LOR2" s="108"/>
      <c r="LOS2" s="108"/>
      <c r="LOT2" s="108"/>
      <c r="LOU2" s="108"/>
      <c r="LOV2" s="108"/>
      <c r="LOW2" s="108"/>
      <c r="LOX2" s="108"/>
      <c r="LOY2" s="108"/>
      <c r="LOZ2" s="108"/>
      <c r="LPA2" s="108"/>
      <c r="LPB2" s="108"/>
      <c r="LPC2" s="108"/>
      <c r="LPD2" s="108"/>
      <c r="LPE2" s="108"/>
      <c r="LPF2" s="108"/>
      <c r="LPG2" s="108"/>
      <c r="LPH2" s="108"/>
      <c r="LPI2" s="108"/>
      <c r="LPJ2" s="108"/>
      <c r="LPK2" s="108"/>
      <c r="LPL2" s="108"/>
      <c r="LPM2" s="108"/>
      <c r="LPN2" s="108"/>
      <c r="LPO2" s="108"/>
      <c r="LPP2" s="108"/>
      <c r="LPQ2" s="108"/>
      <c r="LPR2" s="108"/>
      <c r="LPS2" s="108"/>
      <c r="LPT2" s="108"/>
      <c r="LPU2" s="108"/>
      <c r="LPV2" s="108"/>
      <c r="LPW2" s="108"/>
      <c r="LPX2" s="108"/>
      <c r="LPY2" s="108"/>
      <c r="LPZ2" s="108"/>
      <c r="LQA2" s="108"/>
      <c r="LQB2" s="108"/>
      <c r="LQC2" s="108"/>
      <c r="LQD2" s="108"/>
      <c r="LQE2" s="108"/>
      <c r="LQF2" s="108"/>
      <c r="LQG2" s="108"/>
      <c r="LQH2" s="108"/>
      <c r="LQI2" s="108"/>
      <c r="LQJ2" s="108"/>
      <c r="LQK2" s="108"/>
      <c r="LQL2" s="108"/>
      <c r="LQM2" s="108"/>
      <c r="LQN2" s="108"/>
      <c r="LQO2" s="108"/>
      <c r="LQP2" s="108"/>
      <c r="LQQ2" s="108"/>
      <c r="LQR2" s="108"/>
      <c r="LQS2" s="108"/>
      <c r="LQT2" s="108"/>
      <c r="LQU2" s="108"/>
      <c r="LQV2" s="108"/>
      <c r="LQW2" s="108"/>
      <c r="LQX2" s="108"/>
      <c r="LQY2" s="108"/>
      <c r="LQZ2" s="108"/>
      <c r="LRA2" s="108"/>
      <c r="LRB2" s="108"/>
      <c r="LRC2" s="108"/>
      <c r="LRD2" s="108"/>
      <c r="LRE2" s="108"/>
      <c r="LRF2" s="108"/>
      <c r="LRG2" s="108"/>
      <c r="LRH2" s="108"/>
      <c r="LRI2" s="108"/>
      <c r="LRJ2" s="108"/>
      <c r="LRK2" s="108"/>
      <c r="LRL2" s="108"/>
      <c r="LRM2" s="108"/>
      <c r="LRN2" s="108"/>
      <c r="LRO2" s="108"/>
      <c r="LRP2" s="108"/>
      <c r="LRQ2" s="108"/>
      <c r="LRR2" s="108"/>
      <c r="LRS2" s="108"/>
      <c r="LRT2" s="108"/>
      <c r="LRU2" s="108"/>
      <c r="LRV2" s="108"/>
      <c r="LRW2" s="108"/>
      <c r="LRX2" s="108"/>
      <c r="LRY2" s="108"/>
      <c r="LRZ2" s="108"/>
      <c r="LSA2" s="108"/>
      <c r="LSB2" s="108"/>
      <c r="LSC2" s="108"/>
      <c r="LSD2" s="108"/>
      <c r="LSE2" s="108"/>
      <c r="LSF2" s="108"/>
      <c r="LSG2" s="108"/>
      <c r="LSH2" s="108"/>
      <c r="LSI2" s="108"/>
      <c r="LSJ2" s="108"/>
      <c r="LSK2" s="108"/>
      <c r="LSL2" s="108"/>
      <c r="LSM2" s="108"/>
      <c r="LSN2" s="108"/>
      <c r="LSO2" s="108"/>
      <c r="LSP2" s="108"/>
      <c r="LSQ2" s="108"/>
      <c r="LSR2" s="108"/>
      <c r="LSS2" s="108"/>
      <c r="LST2" s="108"/>
      <c r="LSU2" s="108"/>
      <c r="LSV2" s="108"/>
      <c r="LSW2" s="108"/>
      <c r="LSX2" s="108"/>
      <c r="LSY2" s="108"/>
      <c r="LSZ2" s="108"/>
      <c r="LTA2" s="108"/>
      <c r="LTB2" s="108"/>
      <c r="LTC2" s="108"/>
      <c r="LTD2" s="108"/>
      <c r="LTE2" s="108"/>
      <c r="LTF2" s="108"/>
      <c r="LTG2" s="108"/>
      <c r="LTH2" s="108"/>
      <c r="LTI2" s="108"/>
      <c r="LTJ2" s="108"/>
      <c r="LTK2" s="108"/>
      <c r="LTL2" s="108"/>
      <c r="LTM2" s="108"/>
      <c r="LTN2" s="108"/>
      <c r="LTO2" s="108"/>
      <c r="LTP2" s="108"/>
      <c r="LTQ2" s="108"/>
      <c r="LTR2" s="108"/>
      <c r="LTS2" s="108"/>
      <c r="LTT2" s="108"/>
      <c r="LTU2" s="108"/>
      <c r="LTV2" s="108"/>
      <c r="LTW2" s="108"/>
      <c r="LTX2" s="108"/>
      <c r="LTY2" s="108"/>
      <c r="LTZ2" s="108"/>
      <c r="LUA2" s="108"/>
      <c r="LUB2" s="108"/>
      <c r="LUC2" s="108"/>
      <c r="LUD2" s="108"/>
      <c r="LUE2" s="108"/>
      <c r="LUF2" s="108"/>
      <c r="LUG2" s="108"/>
      <c r="LUH2" s="108"/>
      <c r="LUI2" s="108"/>
      <c r="LUJ2" s="108"/>
      <c r="LUK2" s="108"/>
      <c r="LUL2" s="108"/>
      <c r="LUM2" s="108"/>
      <c r="LUN2" s="108"/>
      <c r="LUO2" s="108"/>
      <c r="LUP2" s="108"/>
      <c r="LUQ2" s="108"/>
      <c r="LUR2" s="108"/>
      <c r="LUS2" s="108"/>
      <c r="LUT2" s="108"/>
      <c r="LUU2" s="108"/>
      <c r="LUV2" s="108"/>
      <c r="LUW2" s="108"/>
      <c r="LUX2" s="108"/>
      <c r="LUY2" s="108"/>
      <c r="LUZ2" s="108"/>
      <c r="LVA2" s="108"/>
      <c r="LVB2" s="108"/>
      <c r="LVC2" s="108"/>
      <c r="LVD2" s="108"/>
      <c r="LVE2" s="108"/>
      <c r="LVF2" s="108"/>
      <c r="LVG2" s="108"/>
      <c r="LVH2" s="108"/>
      <c r="LVI2" s="108"/>
      <c r="LVJ2" s="108"/>
      <c r="LVK2" s="108"/>
      <c r="LVL2" s="108"/>
      <c r="LVM2" s="108"/>
      <c r="LVN2" s="108"/>
      <c r="LVO2" s="108"/>
      <c r="LVP2" s="108"/>
      <c r="LVQ2" s="108"/>
      <c r="LVR2" s="108"/>
      <c r="LVS2" s="108"/>
      <c r="LVT2" s="108"/>
      <c r="LVU2" s="108"/>
      <c r="LVV2" s="108"/>
      <c r="LVW2" s="108"/>
      <c r="LVX2" s="108"/>
      <c r="LVY2" s="108"/>
      <c r="LVZ2" s="108"/>
      <c r="LWA2" s="108"/>
      <c r="LWB2" s="108"/>
      <c r="LWC2" s="108"/>
      <c r="LWD2" s="108"/>
      <c r="LWE2" s="108"/>
      <c r="LWF2" s="108"/>
      <c r="LWG2" s="108"/>
      <c r="LWH2" s="108"/>
      <c r="LWI2" s="108"/>
      <c r="LWJ2" s="108"/>
      <c r="LWK2" s="108"/>
      <c r="LWL2" s="108"/>
      <c r="LWM2" s="108"/>
      <c r="LWN2" s="108"/>
      <c r="LWO2" s="108"/>
      <c r="LWP2" s="108"/>
      <c r="LWQ2" s="108"/>
      <c r="LWR2" s="108"/>
      <c r="LWS2" s="108"/>
      <c r="LWT2" s="108"/>
      <c r="LWU2" s="108"/>
      <c r="LWV2" s="108"/>
      <c r="LWW2" s="108"/>
      <c r="LWX2" s="108"/>
      <c r="LWY2" s="108"/>
      <c r="LWZ2" s="108"/>
      <c r="LXA2" s="108"/>
      <c r="LXB2" s="108"/>
      <c r="LXC2" s="108"/>
      <c r="LXD2" s="108"/>
      <c r="LXE2" s="108"/>
      <c r="LXF2" s="108"/>
      <c r="LXG2" s="108"/>
      <c r="LXH2" s="108"/>
      <c r="LXI2" s="108"/>
      <c r="LXJ2" s="108"/>
      <c r="LXK2" s="108"/>
      <c r="LXL2" s="108"/>
      <c r="LXM2" s="108"/>
      <c r="LXN2" s="108"/>
      <c r="LXO2" s="108"/>
      <c r="LXP2" s="108"/>
      <c r="LXQ2" s="108"/>
      <c r="LXR2" s="108"/>
      <c r="LXS2" s="108"/>
      <c r="LXT2" s="108"/>
      <c r="LXU2" s="108"/>
      <c r="LXV2" s="108"/>
      <c r="LXW2" s="108"/>
      <c r="LXX2" s="108"/>
      <c r="LXY2" s="108"/>
      <c r="LXZ2" s="108"/>
      <c r="LYA2" s="108"/>
      <c r="LYB2" s="108"/>
      <c r="LYC2" s="108"/>
      <c r="LYD2" s="108"/>
      <c r="LYE2" s="108"/>
      <c r="LYF2" s="108"/>
      <c r="LYG2" s="108"/>
      <c r="LYH2" s="108"/>
      <c r="LYI2" s="108"/>
      <c r="LYJ2" s="108"/>
      <c r="LYK2" s="108"/>
      <c r="LYL2" s="108"/>
      <c r="LYM2" s="108"/>
      <c r="LYN2" s="108"/>
      <c r="LYO2" s="108"/>
      <c r="LYP2" s="108"/>
      <c r="LYQ2" s="108"/>
      <c r="LYR2" s="108"/>
      <c r="LYS2" s="108"/>
      <c r="LYT2" s="108"/>
      <c r="LYU2" s="108"/>
      <c r="LYV2" s="108"/>
      <c r="LYW2" s="108"/>
      <c r="LYX2" s="108"/>
      <c r="LYY2" s="108"/>
      <c r="LYZ2" s="108"/>
      <c r="LZA2" s="108"/>
      <c r="LZB2" s="108"/>
      <c r="LZC2" s="108"/>
      <c r="LZD2" s="108"/>
      <c r="LZE2" s="108"/>
      <c r="LZF2" s="108"/>
      <c r="LZG2" s="108"/>
      <c r="LZH2" s="108"/>
      <c r="LZI2" s="108"/>
      <c r="LZJ2" s="108"/>
      <c r="LZK2" s="108"/>
      <c r="LZL2" s="108"/>
      <c r="LZM2" s="108"/>
      <c r="LZN2" s="108"/>
      <c r="LZO2" s="108"/>
      <c r="LZP2" s="108"/>
      <c r="LZQ2" s="108"/>
      <c r="LZR2" s="108"/>
      <c r="LZS2" s="108"/>
      <c r="LZT2" s="108"/>
      <c r="LZU2" s="108"/>
      <c r="LZV2" s="108"/>
      <c r="LZW2" s="108"/>
      <c r="LZX2" s="108"/>
      <c r="LZY2" s="108"/>
      <c r="LZZ2" s="108"/>
      <c r="MAA2" s="108"/>
      <c r="MAB2" s="108"/>
      <c r="MAC2" s="108"/>
      <c r="MAD2" s="108"/>
      <c r="MAE2" s="108"/>
      <c r="MAF2" s="108"/>
      <c r="MAG2" s="108"/>
      <c r="MAH2" s="108"/>
      <c r="MAI2" s="108"/>
      <c r="MAJ2" s="108"/>
      <c r="MAK2" s="108"/>
      <c r="MAL2" s="108"/>
      <c r="MAM2" s="108"/>
      <c r="MAN2" s="108"/>
      <c r="MAO2" s="108"/>
      <c r="MAP2" s="108"/>
      <c r="MAQ2" s="108"/>
      <c r="MAR2" s="108"/>
      <c r="MAS2" s="108"/>
      <c r="MAT2" s="108"/>
      <c r="MAU2" s="108"/>
      <c r="MAV2" s="108"/>
      <c r="MAW2" s="108"/>
      <c r="MAX2" s="108"/>
      <c r="MAY2" s="108"/>
      <c r="MAZ2" s="108"/>
      <c r="MBA2" s="108"/>
      <c r="MBB2" s="108"/>
      <c r="MBC2" s="108"/>
      <c r="MBD2" s="108"/>
      <c r="MBE2" s="108"/>
      <c r="MBF2" s="108"/>
      <c r="MBG2" s="108"/>
      <c r="MBH2" s="108"/>
      <c r="MBI2" s="108"/>
      <c r="MBJ2" s="108"/>
      <c r="MBK2" s="108"/>
      <c r="MBL2" s="108"/>
      <c r="MBM2" s="108"/>
      <c r="MBN2" s="108"/>
      <c r="MBO2" s="108"/>
      <c r="MBP2" s="108"/>
      <c r="MBQ2" s="108"/>
      <c r="MBR2" s="108"/>
      <c r="MBS2" s="108"/>
      <c r="MBT2" s="108"/>
      <c r="MBU2" s="108"/>
      <c r="MBV2" s="108"/>
      <c r="MBW2" s="108"/>
      <c r="MBX2" s="108"/>
      <c r="MBY2" s="108"/>
      <c r="MBZ2" s="108"/>
      <c r="MCA2" s="108"/>
      <c r="MCB2" s="108"/>
      <c r="MCC2" s="108"/>
      <c r="MCD2" s="108"/>
      <c r="MCE2" s="108"/>
      <c r="MCF2" s="108"/>
      <c r="MCG2" s="108"/>
      <c r="MCH2" s="108"/>
      <c r="MCI2" s="108"/>
      <c r="MCJ2" s="108"/>
      <c r="MCK2" s="108"/>
      <c r="MCL2" s="108"/>
      <c r="MCM2" s="108"/>
      <c r="MCN2" s="108"/>
      <c r="MCO2" s="108"/>
      <c r="MCP2" s="108"/>
      <c r="MCQ2" s="108"/>
      <c r="MCR2" s="108"/>
      <c r="MCS2" s="108"/>
      <c r="MCT2" s="108"/>
      <c r="MCU2" s="108"/>
      <c r="MCV2" s="108"/>
      <c r="MCW2" s="108"/>
      <c r="MCX2" s="108"/>
      <c r="MCY2" s="108"/>
      <c r="MCZ2" s="108"/>
      <c r="MDA2" s="108"/>
      <c r="MDB2" s="108"/>
      <c r="MDC2" s="108"/>
      <c r="MDD2" s="108"/>
      <c r="MDE2" s="108"/>
      <c r="MDF2" s="108"/>
      <c r="MDG2" s="108"/>
      <c r="MDH2" s="108"/>
      <c r="MDI2" s="108"/>
      <c r="MDJ2" s="108"/>
      <c r="MDK2" s="108"/>
      <c r="MDL2" s="108"/>
      <c r="MDM2" s="108"/>
      <c r="MDN2" s="108"/>
      <c r="MDO2" s="108"/>
      <c r="MDP2" s="108"/>
      <c r="MDQ2" s="108"/>
      <c r="MDR2" s="108"/>
      <c r="MDS2" s="108"/>
      <c r="MDT2" s="108"/>
      <c r="MDU2" s="108"/>
      <c r="MDV2" s="108"/>
      <c r="MDW2" s="108"/>
      <c r="MDX2" s="108"/>
      <c r="MDY2" s="108"/>
      <c r="MDZ2" s="108"/>
      <c r="MEA2" s="108"/>
      <c r="MEB2" s="108"/>
      <c r="MEC2" s="108"/>
      <c r="MED2" s="108"/>
      <c r="MEE2" s="108"/>
      <c r="MEF2" s="108"/>
      <c r="MEG2" s="108"/>
      <c r="MEH2" s="108"/>
      <c r="MEI2" s="108"/>
      <c r="MEJ2" s="108"/>
      <c r="MEK2" s="108"/>
      <c r="MEL2" s="108"/>
      <c r="MEM2" s="108"/>
      <c r="MEN2" s="108"/>
      <c r="MEO2" s="108"/>
      <c r="MEP2" s="108"/>
      <c r="MEQ2" s="108"/>
      <c r="MER2" s="108"/>
      <c r="MES2" s="108"/>
      <c r="MET2" s="108"/>
      <c r="MEU2" s="108"/>
      <c r="MEV2" s="108"/>
      <c r="MEW2" s="108"/>
      <c r="MEX2" s="108"/>
      <c r="MEY2" s="108"/>
      <c r="MEZ2" s="108"/>
      <c r="MFA2" s="108"/>
      <c r="MFB2" s="108"/>
      <c r="MFC2" s="108"/>
      <c r="MFD2" s="108"/>
      <c r="MFE2" s="108"/>
      <c r="MFF2" s="108"/>
      <c r="MFG2" s="108"/>
      <c r="MFH2" s="108"/>
      <c r="MFI2" s="108"/>
      <c r="MFJ2" s="108"/>
      <c r="MFK2" s="108"/>
      <c r="MFL2" s="108"/>
      <c r="MFM2" s="108"/>
      <c r="MFN2" s="108"/>
      <c r="MFO2" s="108"/>
      <c r="MFP2" s="108"/>
      <c r="MFQ2" s="108"/>
      <c r="MFR2" s="108"/>
      <c r="MFS2" s="108"/>
      <c r="MFT2" s="108"/>
      <c r="MFU2" s="108"/>
      <c r="MFV2" s="108"/>
      <c r="MFW2" s="108"/>
      <c r="MFX2" s="108"/>
      <c r="MFY2" s="108"/>
      <c r="MFZ2" s="108"/>
      <c r="MGA2" s="108"/>
      <c r="MGB2" s="108"/>
      <c r="MGC2" s="108"/>
      <c r="MGD2" s="108"/>
      <c r="MGE2" s="108"/>
      <c r="MGF2" s="108"/>
      <c r="MGG2" s="108"/>
      <c r="MGH2" s="108"/>
      <c r="MGI2" s="108"/>
      <c r="MGJ2" s="108"/>
      <c r="MGK2" s="108"/>
      <c r="MGL2" s="108"/>
      <c r="MGM2" s="108"/>
      <c r="MGN2" s="108"/>
      <c r="MGO2" s="108"/>
      <c r="MGP2" s="108"/>
      <c r="MGQ2" s="108"/>
      <c r="MGR2" s="108"/>
      <c r="MGS2" s="108"/>
      <c r="MGT2" s="108"/>
      <c r="MGU2" s="108"/>
      <c r="MGV2" s="108"/>
      <c r="MGW2" s="108"/>
      <c r="MGX2" s="108"/>
      <c r="MGY2" s="108"/>
      <c r="MGZ2" s="108"/>
      <c r="MHA2" s="108"/>
      <c r="MHB2" s="108"/>
      <c r="MHC2" s="108"/>
      <c r="MHD2" s="108"/>
      <c r="MHE2" s="108"/>
      <c r="MHF2" s="108"/>
      <c r="MHG2" s="108"/>
      <c r="MHH2" s="108"/>
      <c r="MHI2" s="108"/>
      <c r="MHJ2" s="108"/>
      <c r="MHK2" s="108"/>
      <c r="MHL2" s="108"/>
      <c r="MHM2" s="108"/>
      <c r="MHN2" s="108"/>
      <c r="MHO2" s="108"/>
      <c r="MHP2" s="108"/>
      <c r="MHQ2" s="108"/>
      <c r="MHR2" s="108"/>
      <c r="MHS2" s="108"/>
      <c r="MHT2" s="108"/>
      <c r="MHU2" s="108"/>
      <c r="MHV2" s="108"/>
      <c r="MHW2" s="108"/>
      <c r="MHX2" s="108"/>
      <c r="MHY2" s="108"/>
      <c r="MHZ2" s="108"/>
      <c r="MIA2" s="108"/>
      <c r="MIB2" s="108"/>
      <c r="MIC2" s="108"/>
      <c r="MID2" s="108"/>
      <c r="MIE2" s="108"/>
      <c r="MIF2" s="108"/>
      <c r="MIG2" s="108"/>
      <c r="MIH2" s="108"/>
      <c r="MII2" s="108"/>
      <c r="MIJ2" s="108"/>
      <c r="MIK2" s="108"/>
      <c r="MIL2" s="108"/>
      <c r="MIM2" s="108"/>
      <c r="MIN2" s="108"/>
      <c r="MIO2" s="108"/>
      <c r="MIP2" s="108"/>
      <c r="MIQ2" s="108"/>
      <c r="MIR2" s="108"/>
      <c r="MIS2" s="108"/>
      <c r="MIT2" s="108"/>
      <c r="MIU2" s="108"/>
      <c r="MIV2" s="108"/>
      <c r="MIW2" s="108"/>
      <c r="MIX2" s="108"/>
      <c r="MIY2" s="108"/>
      <c r="MIZ2" s="108"/>
      <c r="MJA2" s="108"/>
      <c r="MJB2" s="108"/>
      <c r="MJC2" s="108"/>
      <c r="MJD2" s="108"/>
      <c r="MJE2" s="108"/>
      <c r="MJF2" s="108"/>
      <c r="MJG2" s="108"/>
      <c r="MJH2" s="108"/>
      <c r="MJI2" s="108"/>
      <c r="MJJ2" s="108"/>
      <c r="MJK2" s="108"/>
      <c r="MJL2" s="108"/>
      <c r="MJM2" s="108"/>
      <c r="MJN2" s="108"/>
      <c r="MJO2" s="108"/>
      <c r="MJP2" s="108"/>
      <c r="MJQ2" s="108"/>
      <c r="MJR2" s="108"/>
      <c r="MJS2" s="108"/>
      <c r="MJT2" s="108"/>
      <c r="MJU2" s="108"/>
      <c r="MJV2" s="108"/>
      <c r="MJW2" s="108"/>
      <c r="MJX2" s="108"/>
      <c r="MJY2" s="108"/>
      <c r="MJZ2" s="108"/>
      <c r="MKA2" s="108"/>
      <c r="MKB2" s="108"/>
      <c r="MKC2" s="108"/>
      <c r="MKD2" s="108"/>
      <c r="MKE2" s="108"/>
      <c r="MKF2" s="108"/>
      <c r="MKG2" s="108"/>
      <c r="MKH2" s="108"/>
      <c r="MKI2" s="108"/>
      <c r="MKJ2" s="108"/>
      <c r="MKK2" s="108"/>
      <c r="MKL2" s="108"/>
      <c r="MKM2" s="108"/>
      <c r="MKN2" s="108"/>
      <c r="MKO2" s="108"/>
      <c r="MKP2" s="108"/>
      <c r="MKQ2" s="108"/>
      <c r="MKR2" s="108"/>
      <c r="MKS2" s="108"/>
      <c r="MKT2" s="108"/>
      <c r="MKU2" s="108"/>
      <c r="MKV2" s="108"/>
      <c r="MKW2" s="108"/>
      <c r="MKX2" s="108"/>
      <c r="MKY2" s="108"/>
      <c r="MKZ2" s="108"/>
      <c r="MLA2" s="108"/>
      <c r="MLB2" s="108"/>
      <c r="MLC2" s="108"/>
      <c r="MLD2" s="108"/>
      <c r="MLE2" s="108"/>
      <c r="MLF2" s="108"/>
      <c r="MLG2" s="108"/>
      <c r="MLH2" s="108"/>
      <c r="MLI2" s="108"/>
      <c r="MLJ2" s="108"/>
      <c r="MLK2" s="108"/>
      <c r="MLL2" s="108"/>
      <c r="MLM2" s="108"/>
      <c r="MLN2" s="108"/>
      <c r="MLO2" s="108"/>
      <c r="MLP2" s="108"/>
      <c r="MLQ2" s="108"/>
      <c r="MLR2" s="108"/>
      <c r="MLS2" s="108"/>
      <c r="MLT2" s="108"/>
      <c r="MLU2" s="108"/>
      <c r="MLV2" s="108"/>
      <c r="MLW2" s="108"/>
      <c r="MLX2" s="108"/>
      <c r="MLY2" s="108"/>
      <c r="MLZ2" s="108"/>
      <c r="MMA2" s="108"/>
      <c r="MMB2" s="108"/>
      <c r="MMC2" s="108"/>
      <c r="MMD2" s="108"/>
      <c r="MME2" s="108"/>
      <c r="MMF2" s="108"/>
      <c r="MMG2" s="108"/>
      <c r="MMH2" s="108"/>
      <c r="MMI2" s="108"/>
      <c r="MMJ2" s="108"/>
      <c r="MMK2" s="108"/>
      <c r="MML2" s="108"/>
      <c r="MMM2" s="108"/>
      <c r="MMN2" s="108"/>
      <c r="MMO2" s="108"/>
      <c r="MMP2" s="108"/>
      <c r="MMQ2" s="108"/>
      <c r="MMR2" s="108"/>
      <c r="MMS2" s="108"/>
      <c r="MMT2" s="108"/>
      <c r="MMU2" s="108"/>
      <c r="MMV2" s="108"/>
      <c r="MMW2" s="108"/>
      <c r="MMX2" s="108"/>
      <c r="MMY2" s="108"/>
      <c r="MMZ2" s="108"/>
      <c r="MNA2" s="108"/>
      <c r="MNB2" s="108"/>
      <c r="MNC2" s="108"/>
      <c r="MND2" s="108"/>
      <c r="MNE2" s="108"/>
      <c r="MNF2" s="108"/>
      <c r="MNG2" s="108"/>
      <c r="MNH2" s="108"/>
      <c r="MNI2" s="108"/>
      <c r="MNJ2" s="108"/>
      <c r="MNK2" s="108"/>
      <c r="MNL2" s="108"/>
      <c r="MNM2" s="108"/>
      <c r="MNN2" s="108"/>
      <c r="MNO2" s="108"/>
      <c r="MNP2" s="108"/>
      <c r="MNQ2" s="108"/>
      <c r="MNR2" s="108"/>
      <c r="MNS2" s="108"/>
      <c r="MNT2" s="108"/>
      <c r="MNU2" s="108"/>
      <c r="MNV2" s="108"/>
      <c r="MNW2" s="108"/>
      <c r="MNX2" s="108"/>
      <c r="MNY2" s="108"/>
      <c r="MNZ2" s="108"/>
      <c r="MOA2" s="108"/>
      <c r="MOB2" s="108"/>
      <c r="MOC2" s="108"/>
      <c r="MOD2" s="108"/>
      <c r="MOE2" s="108"/>
      <c r="MOF2" s="108"/>
      <c r="MOG2" s="108"/>
      <c r="MOH2" s="108"/>
      <c r="MOI2" s="108"/>
      <c r="MOJ2" s="108"/>
      <c r="MOK2" s="108"/>
      <c r="MOL2" s="108"/>
      <c r="MOM2" s="108"/>
      <c r="MON2" s="108"/>
      <c r="MOO2" s="108"/>
      <c r="MOP2" s="108"/>
      <c r="MOQ2" s="108"/>
      <c r="MOR2" s="108"/>
      <c r="MOS2" s="108"/>
      <c r="MOT2" s="108"/>
      <c r="MOU2" s="108"/>
      <c r="MOV2" s="108"/>
      <c r="MOW2" s="108"/>
      <c r="MOX2" s="108"/>
      <c r="MOY2" s="108"/>
      <c r="MOZ2" s="108"/>
      <c r="MPA2" s="108"/>
      <c r="MPB2" s="108"/>
      <c r="MPC2" s="108"/>
      <c r="MPD2" s="108"/>
      <c r="MPE2" s="108"/>
      <c r="MPF2" s="108"/>
      <c r="MPG2" s="108"/>
      <c r="MPH2" s="108"/>
      <c r="MPI2" s="108"/>
      <c r="MPJ2" s="108"/>
      <c r="MPK2" s="108"/>
      <c r="MPL2" s="108"/>
      <c r="MPM2" s="108"/>
      <c r="MPN2" s="108"/>
      <c r="MPO2" s="108"/>
      <c r="MPP2" s="108"/>
      <c r="MPQ2" s="108"/>
      <c r="MPR2" s="108"/>
      <c r="MPS2" s="108"/>
      <c r="MPT2" s="108"/>
      <c r="MPU2" s="108"/>
      <c r="MPV2" s="108"/>
      <c r="MPW2" s="108"/>
      <c r="MPX2" s="108"/>
      <c r="MPY2" s="108"/>
      <c r="MPZ2" s="108"/>
      <c r="MQA2" s="108"/>
      <c r="MQB2" s="108"/>
      <c r="MQC2" s="108"/>
      <c r="MQD2" s="108"/>
      <c r="MQE2" s="108"/>
      <c r="MQF2" s="108"/>
      <c r="MQG2" s="108"/>
      <c r="MQH2" s="108"/>
      <c r="MQI2" s="108"/>
      <c r="MQJ2" s="108"/>
      <c r="MQK2" s="108"/>
      <c r="MQL2" s="108"/>
      <c r="MQM2" s="108"/>
      <c r="MQN2" s="108"/>
      <c r="MQO2" s="108"/>
      <c r="MQP2" s="108"/>
      <c r="MQQ2" s="108"/>
      <c r="MQR2" s="108"/>
      <c r="MQS2" s="108"/>
      <c r="MQT2" s="108"/>
      <c r="MQU2" s="108"/>
      <c r="MQV2" s="108"/>
      <c r="MQW2" s="108"/>
      <c r="MQX2" s="108"/>
      <c r="MQY2" s="108"/>
      <c r="MQZ2" s="108"/>
      <c r="MRA2" s="108"/>
      <c r="MRB2" s="108"/>
      <c r="MRC2" s="108"/>
      <c r="MRD2" s="108"/>
      <c r="MRE2" s="108"/>
      <c r="MRF2" s="108"/>
      <c r="MRG2" s="108"/>
      <c r="MRH2" s="108"/>
      <c r="MRI2" s="108"/>
      <c r="MRJ2" s="108"/>
      <c r="MRK2" s="108"/>
      <c r="MRL2" s="108"/>
      <c r="MRM2" s="108"/>
      <c r="MRN2" s="108"/>
      <c r="MRO2" s="108"/>
      <c r="MRP2" s="108"/>
      <c r="MRQ2" s="108"/>
      <c r="MRR2" s="108"/>
      <c r="MRS2" s="108"/>
      <c r="MRT2" s="108"/>
      <c r="MRU2" s="108"/>
      <c r="MRV2" s="108"/>
      <c r="MRW2" s="108"/>
      <c r="MRX2" s="108"/>
      <c r="MRY2" s="108"/>
      <c r="MRZ2" s="108"/>
      <c r="MSA2" s="108"/>
      <c r="MSB2" s="108"/>
      <c r="MSC2" s="108"/>
      <c r="MSD2" s="108"/>
      <c r="MSE2" s="108"/>
      <c r="MSF2" s="108"/>
      <c r="MSG2" s="108"/>
      <c r="MSH2" s="108"/>
      <c r="MSI2" s="108"/>
      <c r="MSJ2" s="108"/>
      <c r="MSK2" s="108"/>
      <c r="MSL2" s="108"/>
      <c r="MSM2" s="108"/>
      <c r="MSN2" s="108"/>
      <c r="MSO2" s="108"/>
      <c r="MSP2" s="108"/>
      <c r="MSQ2" s="108"/>
      <c r="MSR2" s="108"/>
      <c r="MSS2" s="108"/>
      <c r="MST2" s="108"/>
      <c r="MSU2" s="108"/>
      <c r="MSV2" s="108"/>
      <c r="MSW2" s="108"/>
      <c r="MSX2" s="108"/>
      <c r="MSY2" s="108"/>
      <c r="MSZ2" s="108"/>
      <c r="MTA2" s="108"/>
      <c r="MTB2" s="108"/>
      <c r="MTC2" s="108"/>
      <c r="MTD2" s="108"/>
      <c r="MTE2" s="108"/>
      <c r="MTF2" s="108"/>
      <c r="MTG2" s="108"/>
      <c r="MTH2" s="108"/>
      <c r="MTI2" s="108"/>
      <c r="MTJ2" s="108"/>
      <c r="MTK2" s="108"/>
      <c r="MTL2" s="108"/>
      <c r="MTM2" s="108"/>
      <c r="MTN2" s="108"/>
      <c r="MTO2" s="108"/>
      <c r="MTP2" s="108"/>
      <c r="MTQ2" s="108"/>
      <c r="MTR2" s="108"/>
      <c r="MTS2" s="108"/>
      <c r="MTT2" s="108"/>
      <c r="MTU2" s="108"/>
      <c r="MTV2" s="108"/>
      <c r="MTW2" s="108"/>
      <c r="MTX2" s="108"/>
      <c r="MTY2" s="108"/>
      <c r="MTZ2" s="108"/>
      <c r="MUA2" s="108"/>
      <c r="MUB2" s="108"/>
      <c r="MUC2" s="108"/>
      <c r="MUD2" s="108"/>
      <c r="MUE2" s="108"/>
      <c r="MUF2" s="108"/>
      <c r="MUG2" s="108"/>
      <c r="MUH2" s="108"/>
      <c r="MUI2" s="108"/>
      <c r="MUJ2" s="108"/>
      <c r="MUK2" s="108"/>
      <c r="MUL2" s="108"/>
      <c r="MUM2" s="108"/>
      <c r="MUN2" s="108"/>
      <c r="MUO2" s="108"/>
      <c r="MUP2" s="108"/>
      <c r="MUQ2" s="108"/>
      <c r="MUR2" s="108"/>
      <c r="MUS2" s="108"/>
      <c r="MUT2" s="108"/>
      <c r="MUU2" s="108"/>
      <c r="MUV2" s="108"/>
      <c r="MUW2" s="108"/>
      <c r="MUX2" s="108"/>
      <c r="MUY2" s="108"/>
      <c r="MUZ2" s="108"/>
      <c r="MVA2" s="108"/>
      <c r="MVB2" s="108"/>
      <c r="MVC2" s="108"/>
      <c r="MVD2" s="108"/>
      <c r="MVE2" s="108"/>
      <c r="MVF2" s="108"/>
      <c r="MVG2" s="108"/>
      <c r="MVH2" s="108"/>
      <c r="MVI2" s="108"/>
      <c r="MVJ2" s="108"/>
      <c r="MVK2" s="108"/>
      <c r="MVL2" s="108"/>
      <c r="MVM2" s="108"/>
      <c r="MVN2" s="108"/>
      <c r="MVO2" s="108"/>
      <c r="MVP2" s="108"/>
      <c r="MVQ2" s="108"/>
      <c r="MVR2" s="108"/>
      <c r="MVS2" s="108"/>
      <c r="MVT2" s="108"/>
      <c r="MVU2" s="108"/>
      <c r="MVV2" s="108"/>
      <c r="MVW2" s="108"/>
      <c r="MVX2" s="108"/>
      <c r="MVY2" s="108"/>
      <c r="MVZ2" s="108"/>
      <c r="MWA2" s="108"/>
      <c r="MWB2" s="108"/>
      <c r="MWC2" s="108"/>
      <c r="MWD2" s="108"/>
      <c r="MWE2" s="108"/>
      <c r="MWF2" s="108"/>
      <c r="MWG2" s="108"/>
      <c r="MWH2" s="108"/>
      <c r="MWI2" s="108"/>
      <c r="MWJ2" s="108"/>
      <c r="MWK2" s="108"/>
      <c r="MWL2" s="108"/>
      <c r="MWM2" s="108"/>
      <c r="MWN2" s="108"/>
      <c r="MWO2" s="108"/>
      <c r="MWP2" s="108"/>
      <c r="MWQ2" s="108"/>
      <c r="MWR2" s="108"/>
      <c r="MWS2" s="108"/>
      <c r="MWT2" s="108"/>
      <c r="MWU2" s="108"/>
      <c r="MWV2" s="108"/>
      <c r="MWW2" s="108"/>
      <c r="MWX2" s="108"/>
      <c r="MWY2" s="108"/>
      <c r="MWZ2" s="108"/>
      <c r="MXA2" s="108"/>
      <c r="MXB2" s="108"/>
      <c r="MXC2" s="108"/>
      <c r="MXD2" s="108"/>
      <c r="MXE2" s="108"/>
      <c r="MXF2" s="108"/>
      <c r="MXG2" s="108"/>
      <c r="MXH2" s="108"/>
      <c r="MXI2" s="108"/>
      <c r="MXJ2" s="108"/>
      <c r="MXK2" s="108"/>
      <c r="MXL2" s="108"/>
      <c r="MXM2" s="108"/>
      <c r="MXN2" s="108"/>
      <c r="MXO2" s="108"/>
      <c r="MXP2" s="108"/>
      <c r="MXQ2" s="108"/>
      <c r="MXR2" s="108"/>
      <c r="MXS2" s="108"/>
      <c r="MXT2" s="108"/>
      <c r="MXU2" s="108"/>
      <c r="MXV2" s="108"/>
      <c r="MXW2" s="108"/>
      <c r="MXX2" s="108"/>
      <c r="MXY2" s="108"/>
      <c r="MXZ2" s="108"/>
      <c r="MYA2" s="108"/>
      <c r="MYB2" s="108"/>
      <c r="MYC2" s="108"/>
      <c r="MYD2" s="108"/>
      <c r="MYE2" s="108"/>
      <c r="MYF2" s="108"/>
      <c r="MYG2" s="108"/>
      <c r="MYH2" s="108"/>
      <c r="MYI2" s="108"/>
      <c r="MYJ2" s="108"/>
      <c r="MYK2" s="108"/>
      <c r="MYL2" s="108"/>
      <c r="MYM2" s="108"/>
      <c r="MYN2" s="108"/>
      <c r="MYO2" s="108"/>
      <c r="MYP2" s="108"/>
      <c r="MYQ2" s="108"/>
      <c r="MYR2" s="108"/>
      <c r="MYS2" s="108"/>
      <c r="MYT2" s="108"/>
      <c r="MYU2" s="108"/>
      <c r="MYV2" s="108"/>
      <c r="MYW2" s="108"/>
      <c r="MYX2" s="108"/>
      <c r="MYY2" s="108"/>
      <c r="MYZ2" s="108"/>
      <c r="MZA2" s="108"/>
      <c r="MZB2" s="108"/>
      <c r="MZC2" s="108"/>
      <c r="MZD2" s="108"/>
      <c r="MZE2" s="108"/>
      <c r="MZF2" s="108"/>
      <c r="MZG2" s="108"/>
      <c r="MZH2" s="108"/>
      <c r="MZI2" s="108"/>
      <c r="MZJ2" s="108"/>
      <c r="MZK2" s="108"/>
      <c r="MZL2" s="108"/>
      <c r="MZM2" s="108"/>
      <c r="MZN2" s="108"/>
      <c r="MZO2" s="108"/>
      <c r="MZP2" s="108"/>
      <c r="MZQ2" s="108"/>
      <c r="MZR2" s="108"/>
      <c r="MZS2" s="108"/>
      <c r="MZT2" s="108"/>
      <c r="MZU2" s="108"/>
      <c r="MZV2" s="108"/>
      <c r="MZW2" s="108"/>
      <c r="MZX2" s="108"/>
      <c r="MZY2" s="108"/>
      <c r="MZZ2" s="108"/>
      <c r="NAA2" s="108"/>
      <c r="NAB2" s="108"/>
      <c r="NAC2" s="108"/>
      <c r="NAD2" s="108"/>
      <c r="NAE2" s="108"/>
      <c r="NAF2" s="108"/>
      <c r="NAG2" s="108"/>
      <c r="NAH2" s="108"/>
      <c r="NAI2" s="108"/>
      <c r="NAJ2" s="108"/>
      <c r="NAK2" s="108"/>
      <c r="NAL2" s="108"/>
      <c r="NAM2" s="108"/>
      <c r="NAN2" s="108"/>
      <c r="NAO2" s="108"/>
      <c r="NAP2" s="108"/>
      <c r="NAQ2" s="108"/>
      <c r="NAR2" s="108"/>
      <c r="NAS2" s="108"/>
      <c r="NAT2" s="108"/>
      <c r="NAU2" s="108"/>
      <c r="NAV2" s="108"/>
      <c r="NAW2" s="108"/>
      <c r="NAX2" s="108"/>
      <c r="NAY2" s="108"/>
      <c r="NAZ2" s="108"/>
      <c r="NBA2" s="108"/>
      <c r="NBB2" s="108"/>
      <c r="NBC2" s="108"/>
      <c r="NBD2" s="108"/>
      <c r="NBE2" s="108"/>
      <c r="NBF2" s="108"/>
      <c r="NBG2" s="108"/>
      <c r="NBH2" s="108"/>
      <c r="NBI2" s="108"/>
      <c r="NBJ2" s="108"/>
      <c r="NBK2" s="108"/>
      <c r="NBL2" s="108"/>
      <c r="NBM2" s="108"/>
      <c r="NBN2" s="108"/>
      <c r="NBO2" s="108"/>
      <c r="NBP2" s="108"/>
      <c r="NBQ2" s="108"/>
      <c r="NBR2" s="108"/>
      <c r="NBS2" s="108"/>
      <c r="NBT2" s="108"/>
      <c r="NBU2" s="108"/>
      <c r="NBV2" s="108"/>
      <c r="NBW2" s="108"/>
      <c r="NBX2" s="108"/>
      <c r="NBY2" s="108"/>
      <c r="NBZ2" s="108"/>
      <c r="NCA2" s="108"/>
      <c r="NCB2" s="108"/>
      <c r="NCC2" s="108"/>
      <c r="NCD2" s="108"/>
      <c r="NCE2" s="108"/>
      <c r="NCF2" s="108"/>
      <c r="NCG2" s="108"/>
      <c r="NCH2" s="108"/>
      <c r="NCI2" s="108"/>
      <c r="NCJ2" s="108"/>
      <c r="NCK2" s="108"/>
      <c r="NCL2" s="108"/>
      <c r="NCM2" s="108"/>
      <c r="NCN2" s="108"/>
      <c r="NCO2" s="108"/>
      <c r="NCP2" s="108"/>
      <c r="NCQ2" s="108"/>
      <c r="NCR2" s="108"/>
      <c r="NCS2" s="108"/>
      <c r="NCT2" s="108"/>
      <c r="NCU2" s="108"/>
      <c r="NCV2" s="108"/>
      <c r="NCW2" s="108"/>
      <c r="NCX2" s="108"/>
      <c r="NCY2" s="108"/>
      <c r="NCZ2" s="108"/>
      <c r="NDA2" s="108"/>
      <c r="NDB2" s="108"/>
      <c r="NDC2" s="108"/>
      <c r="NDD2" s="108"/>
      <c r="NDE2" s="108"/>
      <c r="NDF2" s="108"/>
      <c r="NDG2" s="108"/>
      <c r="NDH2" s="108"/>
      <c r="NDI2" s="108"/>
      <c r="NDJ2" s="108"/>
      <c r="NDK2" s="108"/>
      <c r="NDL2" s="108"/>
      <c r="NDM2" s="108"/>
      <c r="NDN2" s="108"/>
      <c r="NDO2" s="108"/>
      <c r="NDP2" s="108"/>
      <c r="NDQ2" s="108"/>
      <c r="NDR2" s="108"/>
      <c r="NDS2" s="108"/>
      <c r="NDT2" s="108"/>
      <c r="NDU2" s="108"/>
      <c r="NDV2" s="108"/>
      <c r="NDW2" s="108"/>
      <c r="NDX2" s="108"/>
      <c r="NDY2" s="108"/>
      <c r="NDZ2" s="108"/>
      <c r="NEA2" s="108"/>
      <c r="NEB2" s="108"/>
      <c r="NEC2" s="108"/>
      <c r="NED2" s="108"/>
      <c r="NEE2" s="108"/>
      <c r="NEF2" s="108"/>
      <c r="NEG2" s="108"/>
      <c r="NEH2" s="108"/>
      <c r="NEI2" s="108"/>
      <c r="NEJ2" s="108"/>
      <c r="NEK2" s="108"/>
      <c r="NEL2" s="108"/>
      <c r="NEM2" s="108"/>
      <c r="NEN2" s="108"/>
      <c r="NEO2" s="108"/>
      <c r="NEP2" s="108"/>
      <c r="NEQ2" s="108"/>
      <c r="NER2" s="108"/>
      <c r="NES2" s="108"/>
      <c r="NET2" s="108"/>
      <c r="NEU2" s="108"/>
      <c r="NEV2" s="108"/>
      <c r="NEW2" s="108"/>
      <c r="NEX2" s="108"/>
      <c r="NEY2" s="108"/>
      <c r="NEZ2" s="108"/>
      <c r="NFA2" s="108"/>
      <c r="NFB2" s="108"/>
      <c r="NFC2" s="108"/>
      <c r="NFD2" s="108"/>
      <c r="NFE2" s="108"/>
      <c r="NFF2" s="108"/>
      <c r="NFG2" s="108"/>
      <c r="NFH2" s="108"/>
      <c r="NFI2" s="108"/>
      <c r="NFJ2" s="108"/>
      <c r="NFK2" s="108"/>
      <c r="NFL2" s="108"/>
      <c r="NFM2" s="108"/>
      <c r="NFN2" s="108"/>
      <c r="NFO2" s="108"/>
      <c r="NFP2" s="108"/>
      <c r="NFQ2" s="108"/>
      <c r="NFR2" s="108"/>
      <c r="NFS2" s="108"/>
      <c r="NFT2" s="108"/>
      <c r="NFU2" s="108"/>
      <c r="NFV2" s="108"/>
      <c r="NFW2" s="108"/>
      <c r="NFX2" s="108"/>
      <c r="NFY2" s="108"/>
      <c r="NFZ2" s="108"/>
      <c r="NGA2" s="108"/>
      <c r="NGB2" s="108"/>
      <c r="NGC2" s="108"/>
      <c r="NGD2" s="108"/>
      <c r="NGE2" s="108"/>
      <c r="NGF2" s="108"/>
      <c r="NGG2" s="108"/>
      <c r="NGH2" s="108"/>
      <c r="NGI2" s="108"/>
      <c r="NGJ2" s="108"/>
      <c r="NGK2" s="108"/>
      <c r="NGL2" s="108"/>
      <c r="NGM2" s="108"/>
      <c r="NGN2" s="108"/>
      <c r="NGO2" s="108"/>
      <c r="NGP2" s="108"/>
      <c r="NGQ2" s="108"/>
      <c r="NGR2" s="108"/>
      <c r="NGS2" s="108"/>
      <c r="NGT2" s="108"/>
      <c r="NGU2" s="108"/>
      <c r="NGV2" s="108"/>
      <c r="NGW2" s="108"/>
      <c r="NGX2" s="108"/>
      <c r="NGY2" s="108"/>
      <c r="NGZ2" s="108"/>
      <c r="NHA2" s="108"/>
      <c r="NHB2" s="108"/>
      <c r="NHC2" s="108"/>
      <c r="NHD2" s="108"/>
      <c r="NHE2" s="108"/>
      <c r="NHF2" s="108"/>
      <c r="NHG2" s="108"/>
      <c r="NHH2" s="108"/>
      <c r="NHI2" s="108"/>
      <c r="NHJ2" s="108"/>
      <c r="NHK2" s="108"/>
      <c r="NHL2" s="108"/>
      <c r="NHM2" s="108"/>
      <c r="NHN2" s="108"/>
      <c r="NHO2" s="108"/>
      <c r="NHP2" s="108"/>
      <c r="NHQ2" s="108"/>
      <c r="NHR2" s="108"/>
      <c r="NHS2" s="108"/>
      <c r="NHT2" s="108"/>
      <c r="NHU2" s="108"/>
      <c r="NHV2" s="108"/>
      <c r="NHW2" s="108"/>
      <c r="NHX2" s="108"/>
      <c r="NHY2" s="108"/>
      <c r="NHZ2" s="108"/>
      <c r="NIA2" s="108"/>
      <c r="NIB2" s="108"/>
      <c r="NIC2" s="108"/>
      <c r="NID2" s="108"/>
      <c r="NIE2" s="108"/>
      <c r="NIF2" s="108"/>
      <c r="NIG2" s="108"/>
      <c r="NIH2" s="108"/>
      <c r="NII2" s="108"/>
      <c r="NIJ2" s="108"/>
      <c r="NIK2" s="108"/>
      <c r="NIL2" s="108"/>
      <c r="NIM2" s="108"/>
      <c r="NIN2" s="108"/>
      <c r="NIO2" s="108"/>
      <c r="NIP2" s="108"/>
      <c r="NIQ2" s="108"/>
      <c r="NIR2" s="108"/>
      <c r="NIS2" s="108"/>
      <c r="NIT2" s="108"/>
      <c r="NIU2" s="108"/>
      <c r="NIV2" s="108"/>
      <c r="NIW2" s="108"/>
      <c r="NIX2" s="108"/>
      <c r="NIY2" s="108"/>
      <c r="NIZ2" s="108"/>
      <c r="NJA2" s="108"/>
      <c r="NJB2" s="108"/>
      <c r="NJC2" s="108"/>
      <c r="NJD2" s="108"/>
      <c r="NJE2" s="108"/>
      <c r="NJF2" s="108"/>
      <c r="NJG2" s="108"/>
      <c r="NJH2" s="108"/>
      <c r="NJI2" s="108"/>
      <c r="NJJ2" s="108"/>
      <c r="NJK2" s="108"/>
      <c r="NJL2" s="108"/>
      <c r="NJM2" s="108"/>
      <c r="NJN2" s="108"/>
      <c r="NJO2" s="108"/>
      <c r="NJP2" s="108"/>
      <c r="NJQ2" s="108"/>
      <c r="NJR2" s="108"/>
      <c r="NJS2" s="108"/>
      <c r="NJT2" s="108"/>
      <c r="NJU2" s="108"/>
      <c r="NJV2" s="108"/>
      <c r="NJW2" s="108"/>
      <c r="NJX2" s="108"/>
      <c r="NJY2" s="108"/>
      <c r="NJZ2" s="108"/>
      <c r="NKA2" s="108"/>
      <c r="NKB2" s="108"/>
      <c r="NKC2" s="108"/>
      <c r="NKD2" s="108"/>
      <c r="NKE2" s="108"/>
      <c r="NKF2" s="108"/>
      <c r="NKG2" s="108"/>
      <c r="NKH2" s="108"/>
      <c r="NKI2" s="108"/>
      <c r="NKJ2" s="108"/>
      <c r="NKK2" s="108"/>
      <c r="NKL2" s="108"/>
      <c r="NKM2" s="108"/>
      <c r="NKN2" s="108"/>
      <c r="NKO2" s="108"/>
      <c r="NKP2" s="108"/>
      <c r="NKQ2" s="108"/>
      <c r="NKR2" s="108"/>
      <c r="NKS2" s="108"/>
      <c r="NKT2" s="108"/>
      <c r="NKU2" s="108"/>
      <c r="NKV2" s="108"/>
      <c r="NKW2" s="108"/>
      <c r="NKX2" s="108"/>
      <c r="NKY2" s="108"/>
      <c r="NKZ2" s="108"/>
      <c r="NLA2" s="108"/>
      <c r="NLB2" s="108"/>
      <c r="NLC2" s="108"/>
      <c r="NLD2" s="108"/>
      <c r="NLE2" s="108"/>
      <c r="NLF2" s="108"/>
      <c r="NLG2" s="108"/>
      <c r="NLH2" s="108"/>
      <c r="NLI2" s="108"/>
      <c r="NLJ2" s="108"/>
      <c r="NLK2" s="108"/>
      <c r="NLL2" s="108"/>
      <c r="NLM2" s="108"/>
      <c r="NLN2" s="108"/>
      <c r="NLO2" s="108"/>
      <c r="NLP2" s="108"/>
      <c r="NLQ2" s="108"/>
      <c r="NLR2" s="108"/>
      <c r="NLS2" s="108"/>
      <c r="NLT2" s="108"/>
      <c r="NLU2" s="108"/>
      <c r="NLV2" s="108"/>
      <c r="NLW2" s="108"/>
      <c r="NLX2" s="108"/>
      <c r="NLY2" s="108"/>
      <c r="NLZ2" s="108"/>
      <c r="NMA2" s="108"/>
      <c r="NMB2" s="108"/>
      <c r="NMC2" s="108"/>
      <c r="NMD2" s="108"/>
      <c r="NME2" s="108"/>
      <c r="NMF2" s="108"/>
      <c r="NMG2" s="108"/>
      <c r="NMH2" s="108"/>
      <c r="NMI2" s="108"/>
      <c r="NMJ2" s="108"/>
      <c r="NMK2" s="108"/>
      <c r="NML2" s="108"/>
      <c r="NMM2" s="108"/>
      <c r="NMN2" s="108"/>
      <c r="NMO2" s="108"/>
      <c r="NMP2" s="108"/>
      <c r="NMQ2" s="108"/>
      <c r="NMR2" s="108"/>
      <c r="NMS2" s="108"/>
      <c r="NMT2" s="108"/>
      <c r="NMU2" s="108"/>
      <c r="NMV2" s="108"/>
      <c r="NMW2" s="108"/>
      <c r="NMX2" s="108"/>
      <c r="NMY2" s="108"/>
      <c r="NMZ2" s="108"/>
      <c r="NNA2" s="108"/>
      <c r="NNB2" s="108"/>
      <c r="NNC2" s="108"/>
      <c r="NND2" s="108"/>
      <c r="NNE2" s="108"/>
      <c r="NNF2" s="108"/>
      <c r="NNG2" s="108"/>
      <c r="NNH2" s="108"/>
      <c r="NNI2" s="108"/>
      <c r="NNJ2" s="108"/>
      <c r="NNK2" s="108"/>
      <c r="NNL2" s="108"/>
      <c r="NNM2" s="108"/>
      <c r="NNN2" s="108"/>
      <c r="NNO2" s="108"/>
      <c r="NNP2" s="108"/>
      <c r="NNQ2" s="108"/>
      <c r="NNR2" s="108"/>
      <c r="NNS2" s="108"/>
      <c r="NNT2" s="108"/>
      <c r="NNU2" s="108"/>
      <c r="NNV2" s="108"/>
      <c r="NNW2" s="108"/>
      <c r="NNX2" s="108"/>
      <c r="NNY2" s="108"/>
      <c r="NNZ2" s="108"/>
      <c r="NOA2" s="108"/>
      <c r="NOB2" s="108"/>
      <c r="NOC2" s="108"/>
      <c r="NOD2" s="108"/>
      <c r="NOE2" s="108"/>
      <c r="NOF2" s="108"/>
      <c r="NOG2" s="108"/>
      <c r="NOH2" s="108"/>
      <c r="NOI2" s="108"/>
      <c r="NOJ2" s="108"/>
      <c r="NOK2" s="108"/>
      <c r="NOL2" s="108"/>
      <c r="NOM2" s="108"/>
      <c r="NON2" s="108"/>
      <c r="NOO2" s="108"/>
      <c r="NOP2" s="108"/>
      <c r="NOQ2" s="108"/>
      <c r="NOR2" s="108"/>
      <c r="NOS2" s="108"/>
      <c r="NOT2" s="108"/>
      <c r="NOU2" s="108"/>
      <c r="NOV2" s="108"/>
      <c r="NOW2" s="108"/>
      <c r="NOX2" s="108"/>
      <c r="NOY2" s="108"/>
      <c r="NOZ2" s="108"/>
      <c r="NPA2" s="108"/>
      <c r="NPB2" s="108"/>
      <c r="NPC2" s="108"/>
      <c r="NPD2" s="108"/>
      <c r="NPE2" s="108"/>
      <c r="NPF2" s="108"/>
      <c r="NPG2" s="108"/>
      <c r="NPH2" s="108"/>
      <c r="NPI2" s="108"/>
      <c r="NPJ2" s="108"/>
      <c r="NPK2" s="108"/>
      <c r="NPL2" s="108"/>
      <c r="NPM2" s="108"/>
      <c r="NPN2" s="108"/>
      <c r="NPO2" s="108"/>
      <c r="NPP2" s="108"/>
      <c r="NPQ2" s="108"/>
      <c r="NPR2" s="108"/>
      <c r="NPS2" s="108"/>
      <c r="NPT2" s="108"/>
      <c r="NPU2" s="108"/>
      <c r="NPV2" s="108"/>
      <c r="NPW2" s="108"/>
      <c r="NPX2" s="108"/>
      <c r="NPY2" s="108"/>
      <c r="NPZ2" s="108"/>
      <c r="NQA2" s="108"/>
      <c r="NQB2" s="108"/>
      <c r="NQC2" s="108"/>
      <c r="NQD2" s="108"/>
      <c r="NQE2" s="108"/>
      <c r="NQF2" s="108"/>
      <c r="NQG2" s="108"/>
      <c r="NQH2" s="108"/>
      <c r="NQI2" s="108"/>
      <c r="NQJ2" s="108"/>
      <c r="NQK2" s="108"/>
      <c r="NQL2" s="108"/>
      <c r="NQM2" s="108"/>
      <c r="NQN2" s="108"/>
      <c r="NQO2" s="108"/>
      <c r="NQP2" s="108"/>
      <c r="NQQ2" s="108"/>
      <c r="NQR2" s="108"/>
      <c r="NQS2" s="108"/>
      <c r="NQT2" s="108"/>
      <c r="NQU2" s="108"/>
      <c r="NQV2" s="108"/>
      <c r="NQW2" s="108"/>
      <c r="NQX2" s="108"/>
      <c r="NQY2" s="108"/>
      <c r="NQZ2" s="108"/>
      <c r="NRA2" s="108"/>
      <c r="NRB2" s="108"/>
      <c r="NRC2" s="108"/>
      <c r="NRD2" s="108"/>
      <c r="NRE2" s="108"/>
      <c r="NRF2" s="108"/>
      <c r="NRG2" s="108"/>
      <c r="NRH2" s="108"/>
      <c r="NRI2" s="108"/>
      <c r="NRJ2" s="108"/>
      <c r="NRK2" s="108"/>
      <c r="NRL2" s="108"/>
      <c r="NRM2" s="108"/>
      <c r="NRN2" s="108"/>
      <c r="NRO2" s="108"/>
      <c r="NRP2" s="108"/>
      <c r="NRQ2" s="108"/>
      <c r="NRR2" s="108"/>
      <c r="NRS2" s="108"/>
      <c r="NRT2" s="108"/>
      <c r="NRU2" s="108"/>
      <c r="NRV2" s="108"/>
      <c r="NRW2" s="108"/>
      <c r="NRX2" s="108"/>
      <c r="NRY2" s="108"/>
      <c r="NRZ2" s="108"/>
      <c r="NSA2" s="108"/>
      <c r="NSB2" s="108"/>
      <c r="NSC2" s="108"/>
      <c r="NSD2" s="108"/>
      <c r="NSE2" s="108"/>
      <c r="NSF2" s="108"/>
      <c r="NSG2" s="108"/>
      <c r="NSH2" s="108"/>
      <c r="NSI2" s="108"/>
      <c r="NSJ2" s="108"/>
      <c r="NSK2" s="108"/>
      <c r="NSL2" s="108"/>
      <c r="NSM2" s="108"/>
      <c r="NSN2" s="108"/>
      <c r="NSO2" s="108"/>
      <c r="NSP2" s="108"/>
      <c r="NSQ2" s="108"/>
      <c r="NSR2" s="108"/>
      <c r="NSS2" s="108"/>
      <c r="NST2" s="108"/>
      <c r="NSU2" s="108"/>
      <c r="NSV2" s="108"/>
      <c r="NSW2" s="108"/>
      <c r="NSX2" s="108"/>
      <c r="NSY2" s="108"/>
      <c r="NSZ2" s="108"/>
      <c r="NTA2" s="108"/>
      <c r="NTB2" s="108"/>
      <c r="NTC2" s="108"/>
      <c r="NTD2" s="108"/>
      <c r="NTE2" s="108"/>
      <c r="NTF2" s="108"/>
      <c r="NTG2" s="108"/>
      <c r="NTH2" s="108"/>
      <c r="NTI2" s="108"/>
      <c r="NTJ2" s="108"/>
      <c r="NTK2" s="108"/>
      <c r="NTL2" s="108"/>
      <c r="NTM2" s="108"/>
      <c r="NTN2" s="108"/>
      <c r="NTO2" s="108"/>
      <c r="NTP2" s="108"/>
      <c r="NTQ2" s="108"/>
      <c r="NTR2" s="108"/>
      <c r="NTS2" s="108"/>
      <c r="NTT2" s="108"/>
      <c r="NTU2" s="108"/>
      <c r="NTV2" s="108"/>
      <c r="NTW2" s="108"/>
      <c r="NTX2" s="108"/>
      <c r="NTY2" s="108"/>
      <c r="NTZ2" s="108"/>
      <c r="NUA2" s="108"/>
      <c r="NUB2" s="108"/>
      <c r="NUC2" s="108"/>
      <c r="NUD2" s="108"/>
      <c r="NUE2" s="108"/>
      <c r="NUF2" s="108"/>
      <c r="NUG2" s="108"/>
      <c r="NUH2" s="108"/>
      <c r="NUI2" s="108"/>
      <c r="NUJ2" s="108"/>
      <c r="NUK2" s="108"/>
      <c r="NUL2" s="108"/>
      <c r="NUM2" s="108"/>
      <c r="NUN2" s="108"/>
      <c r="NUO2" s="108"/>
      <c r="NUP2" s="108"/>
      <c r="NUQ2" s="108"/>
      <c r="NUR2" s="108"/>
      <c r="NUS2" s="108"/>
      <c r="NUT2" s="108"/>
      <c r="NUU2" s="108"/>
      <c r="NUV2" s="108"/>
      <c r="NUW2" s="108"/>
      <c r="NUX2" s="108"/>
      <c r="NUY2" s="108"/>
      <c r="NUZ2" s="108"/>
      <c r="NVA2" s="108"/>
      <c r="NVB2" s="108"/>
      <c r="NVC2" s="108"/>
      <c r="NVD2" s="108"/>
      <c r="NVE2" s="108"/>
      <c r="NVF2" s="108"/>
      <c r="NVG2" s="108"/>
      <c r="NVH2" s="108"/>
      <c r="NVI2" s="108"/>
      <c r="NVJ2" s="108"/>
      <c r="NVK2" s="108"/>
      <c r="NVL2" s="108"/>
      <c r="NVM2" s="108"/>
      <c r="NVN2" s="108"/>
      <c r="NVO2" s="108"/>
      <c r="NVP2" s="108"/>
      <c r="NVQ2" s="108"/>
      <c r="NVR2" s="108"/>
      <c r="NVS2" s="108"/>
      <c r="NVT2" s="108"/>
      <c r="NVU2" s="108"/>
      <c r="NVV2" s="108"/>
      <c r="NVW2" s="108"/>
      <c r="NVX2" s="108"/>
      <c r="NVY2" s="108"/>
      <c r="NVZ2" s="108"/>
      <c r="NWA2" s="108"/>
      <c r="NWB2" s="108"/>
      <c r="NWC2" s="108"/>
      <c r="NWD2" s="108"/>
      <c r="NWE2" s="108"/>
      <c r="NWF2" s="108"/>
      <c r="NWG2" s="108"/>
      <c r="NWH2" s="108"/>
      <c r="NWI2" s="108"/>
      <c r="NWJ2" s="108"/>
      <c r="NWK2" s="108"/>
      <c r="NWL2" s="108"/>
      <c r="NWM2" s="108"/>
      <c r="NWN2" s="108"/>
      <c r="NWO2" s="108"/>
      <c r="NWP2" s="108"/>
      <c r="NWQ2" s="108"/>
      <c r="NWR2" s="108"/>
      <c r="NWS2" s="108"/>
      <c r="NWT2" s="108"/>
      <c r="NWU2" s="108"/>
      <c r="NWV2" s="108"/>
      <c r="NWW2" s="108"/>
      <c r="NWX2" s="108"/>
      <c r="NWY2" s="108"/>
      <c r="NWZ2" s="108"/>
      <c r="NXA2" s="108"/>
      <c r="NXB2" s="108"/>
      <c r="NXC2" s="108"/>
      <c r="NXD2" s="108"/>
      <c r="NXE2" s="108"/>
      <c r="NXF2" s="108"/>
      <c r="NXG2" s="108"/>
      <c r="NXH2" s="108"/>
      <c r="NXI2" s="108"/>
      <c r="NXJ2" s="108"/>
      <c r="NXK2" s="108"/>
      <c r="NXL2" s="108"/>
      <c r="NXM2" s="108"/>
      <c r="NXN2" s="108"/>
      <c r="NXO2" s="108"/>
      <c r="NXP2" s="108"/>
      <c r="NXQ2" s="108"/>
      <c r="NXR2" s="108"/>
      <c r="NXS2" s="108"/>
      <c r="NXT2" s="108"/>
      <c r="NXU2" s="108"/>
      <c r="NXV2" s="108"/>
      <c r="NXW2" s="108"/>
      <c r="NXX2" s="108"/>
      <c r="NXY2" s="108"/>
      <c r="NXZ2" s="108"/>
      <c r="NYA2" s="108"/>
      <c r="NYB2" s="108"/>
      <c r="NYC2" s="108"/>
      <c r="NYD2" s="108"/>
      <c r="NYE2" s="108"/>
      <c r="NYF2" s="108"/>
      <c r="NYG2" s="108"/>
      <c r="NYH2" s="108"/>
      <c r="NYI2" s="108"/>
      <c r="NYJ2" s="108"/>
      <c r="NYK2" s="108"/>
      <c r="NYL2" s="108"/>
      <c r="NYM2" s="108"/>
      <c r="NYN2" s="108"/>
      <c r="NYO2" s="108"/>
      <c r="NYP2" s="108"/>
      <c r="NYQ2" s="108"/>
      <c r="NYR2" s="108"/>
      <c r="NYS2" s="108"/>
      <c r="NYT2" s="108"/>
      <c r="NYU2" s="108"/>
      <c r="NYV2" s="108"/>
      <c r="NYW2" s="108"/>
      <c r="NYX2" s="108"/>
      <c r="NYY2" s="108"/>
      <c r="NYZ2" s="108"/>
      <c r="NZA2" s="108"/>
      <c r="NZB2" s="108"/>
      <c r="NZC2" s="108"/>
      <c r="NZD2" s="108"/>
      <c r="NZE2" s="108"/>
      <c r="NZF2" s="108"/>
      <c r="NZG2" s="108"/>
      <c r="NZH2" s="108"/>
      <c r="NZI2" s="108"/>
      <c r="NZJ2" s="108"/>
      <c r="NZK2" s="108"/>
      <c r="NZL2" s="108"/>
      <c r="NZM2" s="108"/>
      <c r="NZN2" s="108"/>
      <c r="NZO2" s="108"/>
      <c r="NZP2" s="108"/>
      <c r="NZQ2" s="108"/>
      <c r="NZR2" s="108"/>
      <c r="NZS2" s="108"/>
      <c r="NZT2" s="108"/>
      <c r="NZU2" s="108"/>
      <c r="NZV2" s="108"/>
      <c r="NZW2" s="108"/>
      <c r="NZX2" s="108"/>
      <c r="NZY2" s="108"/>
      <c r="NZZ2" s="108"/>
      <c r="OAA2" s="108"/>
      <c r="OAB2" s="108"/>
      <c r="OAC2" s="108"/>
      <c r="OAD2" s="108"/>
      <c r="OAE2" s="108"/>
      <c r="OAF2" s="108"/>
      <c r="OAG2" s="108"/>
      <c r="OAH2" s="108"/>
      <c r="OAI2" s="108"/>
      <c r="OAJ2" s="108"/>
      <c r="OAK2" s="108"/>
      <c r="OAL2" s="108"/>
      <c r="OAM2" s="108"/>
      <c r="OAN2" s="108"/>
      <c r="OAO2" s="108"/>
      <c r="OAP2" s="108"/>
      <c r="OAQ2" s="108"/>
      <c r="OAR2" s="108"/>
      <c r="OAS2" s="108"/>
      <c r="OAT2" s="108"/>
      <c r="OAU2" s="108"/>
      <c r="OAV2" s="108"/>
      <c r="OAW2" s="108"/>
      <c r="OAX2" s="108"/>
      <c r="OAY2" s="108"/>
      <c r="OAZ2" s="108"/>
      <c r="OBA2" s="108"/>
      <c r="OBB2" s="108"/>
      <c r="OBC2" s="108"/>
      <c r="OBD2" s="108"/>
      <c r="OBE2" s="108"/>
      <c r="OBF2" s="108"/>
      <c r="OBG2" s="108"/>
      <c r="OBH2" s="108"/>
      <c r="OBI2" s="108"/>
      <c r="OBJ2" s="108"/>
      <c r="OBK2" s="108"/>
      <c r="OBL2" s="108"/>
      <c r="OBM2" s="108"/>
      <c r="OBN2" s="108"/>
      <c r="OBO2" s="108"/>
      <c r="OBP2" s="108"/>
      <c r="OBQ2" s="108"/>
      <c r="OBR2" s="108"/>
      <c r="OBS2" s="108"/>
      <c r="OBT2" s="108"/>
      <c r="OBU2" s="108"/>
      <c r="OBV2" s="108"/>
      <c r="OBW2" s="108"/>
      <c r="OBX2" s="108"/>
      <c r="OBY2" s="108"/>
      <c r="OBZ2" s="108"/>
      <c r="OCA2" s="108"/>
      <c r="OCB2" s="108"/>
      <c r="OCC2" s="108"/>
      <c r="OCD2" s="108"/>
      <c r="OCE2" s="108"/>
      <c r="OCF2" s="108"/>
      <c r="OCG2" s="108"/>
      <c r="OCH2" s="108"/>
      <c r="OCI2" s="108"/>
      <c r="OCJ2" s="108"/>
      <c r="OCK2" s="108"/>
      <c r="OCL2" s="108"/>
      <c r="OCM2" s="108"/>
      <c r="OCN2" s="108"/>
      <c r="OCO2" s="108"/>
      <c r="OCP2" s="108"/>
      <c r="OCQ2" s="108"/>
      <c r="OCR2" s="108"/>
      <c r="OCS2" s="108"/>
      <c r="OCT2" s="108"/>
      <c r="OCU2" s="108"/>
      <c r="OCV2" s="108"/>
      <c r="OCW2" s="108"/>
      <c r="OCX2" s="108"/>
      <c r="OCY2" s="108"/>
      <c r="OCZ2" s="108"/>
      <c r="ODA2" s="108"/>
      <c r="ODB2" s="108"/>
      <c r="ODC2" s="108"/>
      <c r="ODD2" s="108"/>
      <c r="ODE2" s="108"/>
      <c r="ODF2" s="108"/>
      <c r="ODG2" s="108"/>
      <c r="ODH2" s="108"/>
      <c r="ODI2" s="108"/>
      <c r="ODJ2" s="108"/>
      <c r="ODK2" s="108"/>
      <c r="ODL2" s="108"/>
      <c r="ODM2" s="108"/>
      <c r="ODN2" s="108"/>
      <c r="ODO2" s="108"/>
      <c r="ODP2" s="108"/>
      <c r="ODQ2" s="108"/>
      <c r="ODR2" s="108"/>
      <c r="ODS2" s="108"/>
      <c r="ODT2" s="108"/>
      <c r="ODU2" s="108"/>
      <c r="ODV2" s="108"/>
      <c r="ODW2" s="108"/>
      <c r="ODX2" s="108"/>
      <c r="ODY2" s="108"/>
      <c r="ODZ2" s="108"/>
      <c r="OEA2" s="108"/>
      <c r="OEB2" s="108"/>
      <c r="OEC2" s="108"/>
      <c r="OED2" s="108"/>
      <c r="OEE2" s="108"/>
      <c r="OEF2" s="108"/>
      <c r="OEG2" s="108"/>
      <c r="OEH2" s="108"/>
      <c r="OEI2" s="108"/>
      <c r="OEJ2" s="108"/>
      <c r="OEK2" s="108"/>
      <c r="OEL2" s="108"/>
      <c r="OEM2" s="108"/>
      <c r="OEN2" s="108"/>
      <c r="OEO2" s="108"/>
      <c r="OEP2" s="108"/>
      <c r="OEQ2" s="108"/>
      <c r="OER2" s="108"/>
      <c r="OES2" s="108"/>
      <c r="OET2" s="108"/>
      <c r="OEU2" s="108"/>
      <c r="OEV2" s="108"/>
      <c r="OEW2" s="108"/>
      <c r="OEX2" s="108"/>
      <c r="OEY2" s="108"/>
      <c r="OEZ2" s="108"/>
      <c r="OFA2" s="108"/>
      <c r="OFB2" s="108"/>
      <c r="OFC2" s="108"/>
      <c r="OFD2" s="108"/>
      <c r="OFE2" s="108"/>
      <c r="OFF2" s="108"/>
      <c r="OFG2" s="108"/>
      <c r="OFH2" s="108"/>
      <c r="OFI2" s="108"/>
      <c r="OFJ2" s="108"/>
      <c r="OFK2" s="108"/>
      <c r="OFL2" s="108"/>
      <c r="OFM2" s="108"/>
      <c r="OFN2" s="108"/>
      <c r="OFO2" s="108"/>
      <c r="OFP2" s="108"/>
      <c r="OFQ2" s="108"/>
      <c r="OFR2" s="108"/>
      <c r="OFS2" s="108"/>
      <c r="OFT2" s="108"/>
      <c r="OFU2" s="108"/>
      <c r="OFV2" s="108"/>
      <c r="OFW2" s="108"/>
      <c r="OFX2" s="108"/>
      <c r="OFY2" s="108"/>
      <c r="OFZ2" s="108"/>
      <c r="OGA2" s="108"/>
      <c r="OGB2" s="108"/>
      <c r="OGC2" s="108"/>
      <c r="OGD2" s="108"/>
      <c r="OGE2" s="108"/>
      <c r="OGF2" s="108"/>
      <c r="OGG2" s="108"/>
      <c r="OGH2" s="108"/>
      <c r="OGI2" s="108"/>
      <c r="OGJ2" s="108"/>
      <c r="OGK2" s="108"/>
      <c r="OGL2" s="108"/>
      <c r="OGM2" s="108"/>
      <c r="OGN2" s="108"/>
      <c r="OGO2" s="108"/>
      <c r="OGP2" s="108"/>
      <c r="OGQ2" s="108"/>
      <c r="OGR2" s="108"/>
      <c r="OGS2" s="108"/>
      <c r="OGT2" s="108"/>
      <c r="OGU2" s="108"/>
      <c r="OGV2" s="108"/>
      <c r="OGW2" s="108"/>
      <c r="OGX2" s="108"/>
      <c r="OGY2" s="108"/>
      <c r="OGZ2" s="108"/>
      <c r="OHA2" s="108"/>
      <c r="OHB2" s="108"/>
      <c r="OHC2" s="108"/>
      <c r="OHD2" s="108"/>
      <c r="OHE2" s="108"/>
      <c r="OHF2" s="108"/>
      <c r="OHG2" s="108"/>
      <c r="OHH2" s="108"/>
      <c r="OHI2" s="108"/>
      <c r="OHJ2" s="108"/>
      <c r="OHK2" s="108"/>
      <c r="OHL2" s="108"/>
      <c r="OHM2" s="108"/>
      <c r="OHN2" s="108"/>
      <c r="OHO2" s="108"/>
      <c r="OHP2" s="108"/>
      <c r="OHQ2" s="108"/>
      <c r="OHR2" s="108"/>
      <c r="OHS2" s="108"/>
      <c r="OHT2" s="108"/>
      <c r="OHU2" s="108"/>
      <c r="OHV2" s="108"/>
      <c r="OHW2" s="108"/>
      <c r="OHX2" s="108"/>
      <c r="OHY2" s="108"/>
      <c r="OHZ2" s="108"/>
      <c r="OIA2" s="108"/>
      <c r="OIB2" s="108"/>
      <c r="OIC2" s="108"/>
      <c r="OID2" s="108"/>
      <c r="OIE2" s="108"/>
      <c r="OIF2" s="108"/>
      <c r="OIG2" s="108"/>
      <c r="OIH2" s="108"/>
      <c r="OII2" s="108"/>
      <c r="OIJ2" s="108"/>
      <c r="OIK2" s="108"/>
      <c r="OIL2" s="108"/>
      <c r="OIM2" s="108"/>
      <c r="OIN2" s="108"/>
      <c r="OIO2" s="108"/>
      <c r="OIP2" s="108"/>
      <c r="OIQ2" s="108"/>
      <c r="OIR2" s="108"/>
      <c r="OIS2" s="108"/>
      <c r="OIT2" s="108"/>
      <c r="OIU2" s="108"/>
      <c r="OIV2" s="108"/>
      <c r="OIW2" s="108"/>
      <c r="OIX2" s="108"/>
      <c r="OIY2" s="108"/>
      <c r="OIZ2" s="108"/>
      <c r="OJA2" s="108"/>
      <c r="OJB2" s="108"/>
      <c r="OJC2" s="108"/>
      <c r="OJD2" s="108"/>
      <c r="OJE2" s="108"/>
      <c r="OJF2" s="108"/>
      <c r="OJG2" s="108"/>
      <c r="OJH2" s="108"/>
      <c r="OJI2" s="108"/>
      <c r="OJJ2" s="108"/>
      <c r="OJK2" s="108"/>
      <c r="OJL2" s="108"/>
      <c r="OJM2" s="108"/>
      <c r="OJN2" s="108"/>
      <c r="OJO2" s="108"/>
      <c r="OJP2" s="108"/>
      <c r="OJQ2" s="108"/>
      <c r="OJR2" s="108"/>
      <c r="OJS2" s="108"/>
      <c r="OJT2" s="108"/>
      <c r="OJU2" s="108"/>
      <c r="OJV2" s="108"/>
      <c r="OJW2" s="108"/>
      <c r="OJX2" s="108"/>
      <c r="OJY2" s="108"/>
      <c r="OJZ2" s="108"/>
      <c r="OKA2" s="108"/>
      <c r="OKB2" s="108"/>
      <c r="OKC2" s="108"/>
      <c r="OKD2" s="108"/>
      <c r="OKE2" s="108"/>
      <c r="OKF2" s="108"/>
      <c r="OKG2" s="108"/>
      <c r="OKH2" s="108"/>
      <c r="OKI2" s="108"/>
      <c r="OKJ2" s="108"/>
      <c r="OKK2" s="108"/>
      <c r="OKL2" s="108"/>
      <c r="OKM2" s="108"/>
      <c r="OKN2" s="108"/>
      <c r="OKO2" s="108"/>
      <c r="OKP2" s="108"/>
      <c r="OKQ2" s="108"/>
      <c r="OKR2" s="108"/>
      <c r="OKS2" s="108"/>
      <c r="OKT2" s="108"/>
      <c r="OKU2" s="108"/>
      <c r="OKV2" s="108"/>
      <c r="OKW2" s="108"/>
      <c r="OKX2" s="108"/>
      <c r="OKY2" s="108"/>
      <c r="OKZ2" s="108"/>
      <c r="OLA2" s="108"/>
      <c r="OLB2" s="108"/>
      <c r="OLC2" s="108"/>
      <c r="OLD2" s="108"/>
      <c r="OLE2" s="108"/>
      <c r="OLF2" s="108"/>
      <c r="OLG2" s="108"/>
      <c r="OLH2" s="108"/>
      <c r="OLI2" s="108"/>
      <c r="OLJ2" s="108"/>
      <c r="OLK2" s="108"/>
      <c r="OLL2" s="108"/>
      <c r="OLM2" s="108"/>
      <c r="OLN2" s="108"/>
      <c r="OLO2" s="108"/>
      <c r="OLP2" s="108"/>
      <c r="OLQ2" s="108"/>
      <c r="OLR2" s="108"/>
      <c r="OLS2" s="108"/>
      <c r="OLT2" s="108"/>
      <c r="OLU2" s="108"/>
      <c r="OLV2" s="108"/>
      <c r="OLW2" s="108"/>
      <c r="OLX2" s="108"/>
      <c r="OLY2" s="108"/>
      <c r="OLZ2" s="108"/>
      <c r="OMA2" s="108"/>
      <c r="OMB2" s="108"/>
      <c r="OMC2" s="108"/>
      <c r="OMD2" s="108"/>
      <c r="OME2" s="108"/>
      <c r="OMF2" s="108"/>
      <c r="OMG2" s="108"/>
      <c r="OMH2" s="108"/>
      <c r="OMI2" s="108"/>
      <c r="OMJ2" s="108"/>
      <c r="OMK2" s="108"/>
      <c r="OML2" s="108"/>
      <c r="OMM2" s="108"/>
      <c r="OMN2" s="108"/>
      <c r="OMO2" s="108"/>
      <c r="OMP2" s="108"/>
      <c r="OMQ2" s="108"/>
      <c r="OMR2" s="108"/>
      <c r="OMS2" s="108"/>
      <c r="OMT2" s="108"/>
      <c r="OMU2" s="108"/>
      <c r="OMV2" s="108"/>
      <c r="OMW2" s="108"/>
      <c r="OMX2" s="108"/>
      <c r="OMY2" s="108"/>
      <c r="OMZ2" s="108"/>
      <c r="ONA2" s="108"/>
      <c r="ONB2" s="108"/>
      <c r="ONC2" s="108"/>
      <c r="OND2" s="108"/>
      <c r="ONE2" s="108"/>
      <c r="ONF2" s="108"/>
      <c r="ONG2" s="108"/>
      <c r="ONH2" s="108"/>
      <c r="ONI2" s="108"/>
      <c r="ONJ2" s="108"/>
      <c r="ONK2" s="108"/>
      <c r="ONL2" s="108"/>
      <c r="ONM2" s="108"/>
      <c r="ONN2" s="108"/>
      <c r="ONO2" s="108"/>
      <c r="ONP2" s="108"/>
      <c r="ONQ2" s="108"/>
      <c r="ONR2" s="108"/>
      <c r="ONS2" s="108"/>
      <c r="ONT2" s="108"/>
      <c r="ONU2" s="108"/>
      <c r="ONV2" s="108"/>
      <c r="ONW2" s="108"/>
      <c r="ONX2" s="108"/>
      <c r="ONY2" s="108"/>
      <c r="ONZ2" s="108"/>
      <c r="OOA2" s="108"/>
      <c r="OOB2" s="108"/>
      <c r="OOC2" s="108"/>
      <c r="OOD2" s="108"/>
      <c r="OOE2" s="108"/>
      <c r="OOF2" s="108"/>
      <c r="OOG2" s="108"/>
      <c r="OOH2" s="108"/>
      <c r="OOI2" s="108"/>
      <c r="OOJ2" s="108"/>
      <c r="OOK2" s="108"/>
      <c r="OOL2" s="108"/>
      <c r="OOM2" s="108"/>
      <c r="OON2" s="108"/>
      <c r="OOO2" s="108"/>
      <c r="OOP2" s="108"/>
      <c r="OOQ2" s="108"/>
      <c r="OOR2" s="108"/>
      <c r="OOS2" s="108"/>
      <c r="OOT2" s="108"/>
      <c r="OOU2" s="108"/>
      <c r="OOV2" s="108"/>
      <c r="OOW2" s="108"/>
      <c r="OOX2" s="108"/>
      <c r="OOY2" s="108"/>
      <c r="OOZ2" s="108"/>
      <c r="OPA2" s="108"/>
      <c r="OPB2" s="108"/>
      <c r="OPC2" s="108"/>
      <c r="OPD2" s="108"/>
      <c r="OPE2" s="108"/>
      <c r="OPF2" s="108"/>
      <c r="OPG2" s="108"/>
      <c r="OPH2" s="108"/>
      <c r="OPI2" s="108"/>
      <c r="OPJ2" s="108"/>
      <c r="OPK2" s="108"/>
      <c r="OPL2" s="108"/>
      <c r="OPM2" s="108"/>
      <c r="OPN2" s="108"/>
      <c r="OPO2" s="108"/>
      <c r="OPP2" s="108"/>
      <c r="OPQ2" s="108"/>
      <c r="OPR2" s="108"/>
      <c r="OPS2" s="108"/>
      <c r="OPT2" s="108"/>
      <c r="OPU2" s="108"/>
      <c r="OPV2" s="108"/>
      <c r="OPW2" s="108"/>
      <c r="OPX2" s="108"/>
      <c r="OPY2" s="108"/>
      <c r="OPZ2" s="108"/>
      <c r="OQA2" s="108"/>
      <c r="OQB2" s="108"/>
      <c r="OQC2" s="108"/>
      <c r="OQD2" s="108"/>
      <c r="OQE2" s="108"/>
      <c r="OQF2" s="108"/>
      <c r="OQG2" s="108"/>
      <c r="OQH2" s="108"/>
      <c r="OQI2" s="108"/>
      <c r="OQJ2" s="108"/>
      <c r="OQK2" s="108"/>
      <c r="OQL2" s="108"/>
      <c r="OQM2" s="108"/>
      <c r="OQN2" s="108"/>
      <c r="OQO2" s="108"/>
      <c r="OQP2" s="108"/>
      <c r="OQQ2" s="108"/>
      <c r="OQR2" s="108"/>
      <c r="OQS2" s="108"/>
      <c r="OQT2" s="108"/>
      <c r="OQU2" s="108"/>
      <c r="OQV2" s="108"/>
      <c r="OQW2" s="108"/>
      <c r="OQX2" s="108"/>
      <c r="OQY2" s="108"/>
      <c r="OQZ2" s="108"/>
      <c r="ORA2" s="108"/>
      <c r="ORB2" s="108"/>
      <c r="ORC2" s="108"/>
      <c r="ORD2" s="108"/>
      <c r="ORE2" s="108"/>
      <c r="ORF2" s="108"/>
      <c r="ORG2" s="108"/>
      <c r="ORH2" s="108"/>
      <c r="ORI2" s="108"/>
      <c r="ORJ2" s="108"/>
      <c r="ORK2" s="108"/>
      <c r="ORL2" s="108"/>
      <c r="ORM2" s="108"/>
      <c r="ORN2" s="108"/>
      <c r="ORO2" s="108"/>
      <c r="ORP2" s="108"/>
      <c r="ORQ2" s="108"/>
      <c r="ORR2" s="108"/>
      <c r="ORS2" s="108"/>
      <c r="ORT2" s="108"/>
      <c r="ORU2" s="108"/>
      <c r="ORV2" s="108"/>
      <c r="ORW2" s="108"/>
      <c r="ORX2" s="108"/>
      <c r="ORY2" s="108"/>
      <c r="ORZ2" s="108"/>
      <c r="OSA2" s="108"/>
      <c r="OSB2" s="108"/>
      <c r="OSC2" s="108"/>
      <c r="OSD2" s="108"/>
      <c r="OSE2" s="108"/>
      <c r="OSF2" s="108"/>
      <c r="OSG2" s="108"/>
      <c r="OSH2" s="108"/>
      <c r="OSI2" s="108"/>
      <c r="OSJ2" s="108"/>
      <c r="OSK2" s="108"/>
      <c r="OSL2" s="108"/>
      <c r="OSM2" s="108"/>
      <c r="OSN2" s="108"/>
      <c r="OSO2" s="108"/>
      <c r="OSP2" s="108"/>
      <c r="OSQ2" s="108"/>
      <c r="OSR2" s="108"/>
      <c r="OSS2" s="108"/>
      <c r="OST2" s="108"/>
      <c r="OSU2" s="108"/>
      <c r="OSV2" s="108"/>
      <c r="OSW2" s="108"/>
      <c r="OSX2" s="108"/>
      <c r="OSY2" s="108"/>
      <c r="OSZ2" s="108"/>
      <c r="OTA2" s="108"/>
      <c r="OTB2" s="108"/>
      <c r="OTC2" s="108"/>
      <c r="OTD2" s="108"/>
      <c r="OTE2" s="108"/>
      <c r="OTF2" s="108"/>
      <c r="OTG2" s="108"/>
      <c r="OTH2" s="108"/>
      <c r="OTI2" s="108"/>
      <c r="OTJ2" s="108"/>
      <c r="OTK2" s="108"/>
      <c r="OTL2" s="108"/>
      <c r="OTM2" s="108"/>
      <c r="OTN2" s="108"/>
      <c r="OTO2" s="108"/>
      <c r="OTP2" s="108"/>
      <c r="OTQ2" s="108"/>
      <c r="OTR2" s="108"/>
      <c r="OTS2" s="108"/>
      <c r="OTT2" s="108"/>
      <c r="OTU2" s="108"/>
      <c r="OTV2" s="108"/>
      <c r="OTW2" s="108"/>
      <c r="OTX2" s="108"/>
      <c r="OTY2" s="108"/>
      <c r="OTZ2" s="108"/>
      <c r="OUA2" s="108"/>
      <c r="OUB2" s="108"/>
      <c r="OUC2" s="108"/>
      <c r="OUD2" s="108"/>
      <c r="OUE2" s="108"/>
      <c r="OUF2" s="108"/>
      <c r="OUG2" s="108"/>
      <c r="OUH2" s="108"/>
      <c r="OUI2" s="108"/>
      <c r="OUJ2" s="108"/>
      <c r="OUK2" s="108"/>
      <c r="OUL2" s="108"/>
      <c r="OUM2" s="108"/>
      <c r="OUN2" s="108"/>
      <c r="OUO2" s="108"/>
      <c r="OUP2" s="108"/>
      <c r="OUQ2" s="108"/>
      <c r="OUR2" s="108"/>
      <c r="OUS2" s="108"/>
      <c r="OUT2" s="108"/>
      <c r="OUU2" s="108"/>
      <c r="OUV2" s="108"/>
      <c r="OUW2" s="108"/>
      <c r="OUX2" s="108"/>
      <c r="OUY2" s="108"/>
      <c r="OUZ2" s="108"/>
      <c r="OVA2" s="108"/>
      <c r="OVB2" s="108"/>
      <c r="OVC2" s="108"/>
      <c r="OVD2" s="108"/>
      <c r="OVE2" s="108"/>
      <c r="OVF2" s="108"/>
      <c r="OVG2" s="108"/>
      <c r="OVH2" s="108"/>
      <c r="OVI2" s="108"/>
      <c r="OVJ2" s="108"/>
      <c r="OVK2" s="108"/>
      <c r="OVL2" s="108"/>
      <c r="OVM2" s="108"/>
      <c r="OVN2" s="108"/>
      <c r="OVO2" s="108"/>
      <c r="OVP2" s="108"/>
      <c r="OVQ2" s="108"/>
      <c r="OVR2" s="108"/>
      <c r="OVS2" s="108"/>
      <c r="OVT2" s="108"/>
      <c r="OVU2" s="108"/>
      <c r="OVV2" s="108"/>
      <c r="OVW2" s="108"/>
      <c r="OVX2" s="108"/>
      <c r="OVY2" s="108"/>
      <c r="OVZ2" s="108"/>
      <c r="OWA2" s="108"/>
      <c r="OWB2" s="108"/>
      <c r="OWC2" s="108"/>
      <c r="OWD2" s="108"/>
      <c r="OWE2" s="108"/>
      <c r="OWF2" s="108"/>
      <c r="OWG2" s="108"/>
      <c r="OWH2" s="108"/>
      <c r="OWI2" s="108"/>
      <c r="OWJ2" s="108"/>
      <c r="OWK2" s="108"/>
      <c r="OWL2" s="108"/>
      <c r="OWM2" s="108"/>
      <c r="OWN2" s="108"/>
      <c r="OWO2" s="108"/>
      <c r="OWP2" s="108"/>
      <c r="OWQ2" s="108"/>
      <c r="OWR2" s="108"/>
      <c r="OWS2" s="108"/>
      <c r="OWT2" s="108"/>
      <c r="OWU2" s="108"/>
      <c r="OWV2" s="108"/>
      <c r="OWW2" s="108"/>
      <c r="OWX2" s="108"/>
      <c r="OWY2" s="108"/>
      <c r="OWZ2" s="108"/>
      <c r="OXA2" s="108"/>
      <c r="OXB2" s="108"/>
      <c r="OXC2" s="108"/>
      <c r="OXD2" s="108"/>
      <c r="OXE2" s="108"/>
      <c r="OXF2" s="108"/>
      <c r="OXG2" s="108"/>
      <c r="OXH2" s="108"/>
      <c r="OXI2" s="108"/>
      <c r="OXJ2" s="108"/>
      <c r="OXK2" s="108"/>
      <c r="OXL2" s="108"/>
      <c r="OXM2" s="108"/>
      <c r="OXN2" s="108"/>
      <c r="OXO2" s="108"/>
      <c r="OXP2" s="108"/>
      <c r="OXQ2" s="108"/>
      <c r="OXR2" s="108"/>
      <c r="OXS2" s="108"/>
      <c r="OXT2" s="108"/>
      <c r="OXU2" s="108"/>
      <c r="OXV2" s="108"/>
      <c r="OXW2" s="108"/>
      <c r="OXX2" s="108"/>
      <c r="OXY2" s="108"/>
      <c r="OXZ2" s="108"/>
      <c r="OYA2" s="108"/>
      <c r="OYB2" s="108"/>
      <c r="OYC2" s="108"/>
      <c r="OYD2" s="108"/>
      <c r="OYE2" s="108"/>
      <c r="OYF2" s="108"/>
      <c r="OYG2" s="108"/>
      <c r="OYH2" s="108"/>
      <c r="OYI2" s="108"/>
      <c r="OYJ2" s="108"/>
      <c r="OYK2" s="108"/>
      <c r="OYL2" s="108"/>
      <c r="OYM2" s="108"/>
      <c r="OYN2" s="108"/>
      <c r="OYO2" s="108"/>
      <c r="OYP2" s="108"/>
      <c r="OYQ2" s="108"/>
      <c r="OYR2" s="108"/>
      <c r="OYS2" s="108"/>
      <c r="OYT2" s="108"/>
      <c r="OYU2" s="108"/>
      <c r="OYV2" s="108"/>
      <c r="OYW2" s="108"/>
      <c r="OYX2" s="108"/>
      <c r="OYY2" s="108"/>
      <c r="OYZ2" s="108"/>
      <c r="OZA2" s="108"/>
      <c r="OZB2" s="108"/>
      <c r="OZC2" s="108"/>
      <c r="OZD2" s="108"/>
      <c r="OZE2" s="108"/>
      <c r="OZF2" s="108"/>
      <c r="OZG2" s="108"/>
      <c r="OZH2" s="108"/>
      <c r="OZI2" s="108"/>
      <c r="OZJ2" s="108"/>
      <c r="OZK2" s="108"/>
      <c r="OZL2" s="108"/>
      <c r="OZM2" s="108"/>
      <c r="OZN2" s="108"/>
      <c r="OZO2" s="108"/>
      <c r="OZP2" s="108"/>
      <c r="OZQ2" s="108"/>
      <c r="OZR2" s="108"/>
      <c r="OZS2" s="108"/>
      <c r="OZT2" s="108"/>
      <c r="OZU2" s="108"/>
      <c r="OZV2" s="108"/>
      <c r="OZW2" s="108"/>
      <c r="OZX2" s="108"/>
      <c r="OZY2" s="108"/>
      <c r="OZZ2" s="108"/>
      <c r="PAA2" s="108"/>
      <c r="PAB2" s="108"/>
      <c r="PAC2" s="108"/>
      <c r="PAD2" s="108"/>
      <c r="PAE2" s="108"/>
      <c r="PAF2" s="108"/>
      <c r="PAG2" s="108"/>
      <c r="PAH2" s="108"/>
      <c r="PAI2" s="108"/>
      <c r="PAJ2" s="108"/>
      <c r="PAK2" s="108"/>
      <c r="PAL2" s="108"/>
      <c r="PAM2" s="108"/>
      <c r="PAN2" s="108"/>
      <c r="PAO2" s="108"/>
      <c r="PAP2" s="108"/>
      <c r="PAQ2" s="108"/>
      <c r="PAR2" s="108"/>
      <c r="PAS2" s="108"/>
      <c r="PAT2" s="108"/>
      <c r="PAU2" s="108"/>
      <c r="PAV2" s="108"/>
      <c r="PAW2" s="108"/>
      <c r="PAX2" s="108"/>
      <c r="PAY2" s="108"/>
      <c r="PAZ2" s="108"/>
      <c r="PBA2" s="108"/>
      <c r="PBB2" s="108"/>
      <c r="PBC2" s="108"/>
      <c r="PBD2" s="108"/>
      <c r="PBE2" s="108"/>
      <c r="PBF2" s="108"/>
      <c r="PBG2" s="108"/>
      <c r="PBH2" s="108"/>
      <c r="PBI2" s="108"/>
      <c r="PBJ2" s="108"/>
      <c r="PBK2" s="108"/>
      <c r="PBL2" s="108"/>
      <c r="PBM2" s="108"/>
      <c r="PBN2" s="108"/>
      <c r="PBO2" s="108"/>
      <c r="PBP2" s="108"/>
      <c r="PBQ2" s="108"/>
      <c r="PBR2" s="108"/>
      <c r="PBS2" s="108"/>
      <c r="PBT2" s="108"/>
      <c r="PBU2" s="108"/>
      <c r="PBV2" s="108"/>
      <c r="PBW2" s="108"/>
      <c r="PBX2" s="108"/>
      <c r="PBY2" s="108"/>
      <c r="PBZ2" s="108"/>
      <c r="PCA2" s="108"/>
      <c r="PCB2" s="108"/>
      <c r="PCC2" s="108"/>
      <c r="PCD2" s="108"/>
      <c r="PCE2" s="108"/>
      <c r="PCF2" s="108"/>
      <c r="PCG2" s="108"/>
      <c r="PCH2" s="108"/>
      <c r="PCI2" s="108"/>
      <c r="PCJ2" s="108"/>
      <c r="PCK2" s="108"/>
      <c r="PCL2" s="108"/>
      <c r="PCM2" s="108"/>
      <c r="PCN2" s="108"/>
      <c r="PCO2" s="108"/>
      <c r="PCP2" s="108"/>
      <c r="PCQ2" s="108"/>
      <c r="PCR2" s="108"/>
      <c r="PCS2" s="108"/>
      <c r="PCT2" s="108"/>
      <c r="PCU2" s="108"/>
      <c r="PCV2" s="108"/>
      <c r="PCW2" s="108"/>
      <c r="PCX2" s="108"/>
      <c r="PCY2" s="108"/>
      <c r="PCZ2" s="108"/>
      <c r="PDA2" s="108"/>
      <c r="PDB2" s="108"/>
      <c r="PDC2" s="108"/>
      <c r="PDD2" s="108"/>
      <c r="PDE2" s="108"/>
      <c r="PDF2" s="108"/>
      <c r="PDG2" s="108"/>
      <c r="PDH2" s="108"/>
      <c r="PDI2" s="108"/>
      <c r="PDJ2" s="108"/>
      <c r="PDK2" s="108"/>
      <c r="PDL2" s="108"/>
      <c r="PDM2" s="108"/>
      <c r="PDN2" s="108"/>
      <c r="PDO2" s="108"/>
      <c r="PDP2" s="108"/>
      <c r="PDQ2" s="108"/>
      <c r="PDR2" s="108"/>
      <c r="PDS2" s="108"/>
      <c r="PDT2" s="108"/>
      <c r="PDU2" s="108"/>
      <c r="PDV2" s="108"/>
      <c r="PDW2" s="108"/>
      <c r="PDX2" s="108"/>
      <c r="PDY2" s="108"/>
      <c r="PDZ2" s="108"/>
      <c r="PEA2" s="108"/>
      <c r="PEB2" s="108"/>
      <c r="PEC2" s="108"/>
      <c r="PED2" s="108"/>
      <c r="PEE2" s="108"/>
      <c r="PEF2" s="108"/>
      <c r="PEG2" s="108"/>
      <c r="PEH2" s="108"/>
      <c r="PEI2" s="108"/>
      <c r="PEJ2" s="108"/>
      <c r="PEK2" s="108"/>
      <c r="PEL2" s="108"/>
      <c r="PEM2" s="108"/>
      <c r="PEN2" s="108"/>
      <c r="PEO2" s="108"/>
      <c r="PEP2" s="108"/>
      <c r="PEQ2" s="108"/>
      <c r="PER2" s="108"/>
      <c r="PES2" s="108"/>
      <c r="PET2" s="108"/>
      <c r="PEU2" s="108"/>
      <c r="PEV2" s="108"/>
      <c r="PEW2" s="108"/>
      <c r="PEX2" s="108"/>
      <c r="PEY2" s="108"/>
      <c r="PEZ2" s="108"/>
      <c r="PFA2" s="108"/>
      <c r="PFB2" s="108"/>
      <c r="PFC2" s="108"/>
      <c r="PFD2" s="108"/>
      <c r="PFE2" s="108"/>
      <c r="PFF2" s="108"/>
      <c r="PFG2" s="108"/>
      <c r="PFH2" s="108"/>
      <c r="PFI2" s="108"/>
      <c r="PFJ2" s="108"/>
      <c r="PFK2" s="108"/>
      <c r="PFL2" s="108"/>
      <c r="PFM2" s="108"/>
      <c r="PFN2" s="108"/>
      <c r="PFO2" s="108"/>
      <c r="PFP2" s="108"/>
      <c r="PFQ2" s="108"/>
      <c r="PFR2" s="108"/>
      <c r="PFS2" s="108"/>
      <c r="PFT2" s="108"/>
      <c r="PFU2" s="108"/>
      <c r="PFV2" s="108"/>
      <c r="PFW2" s="108"/>
      <c r="PFX2" s="108"/>
      <c r="PFY2" s="108"/>
      <c r="PFZ2" s="108"/>
      <c r="PGA2" s="108"/>
      <c r="PGB2" s="108"/>
      <c r="PGC2" s="108"/>
      <c r="PGD2" s="108"/>
      <c r="PGE2" s="108"/>
      <c r="PGF2" s="108"/>
      <c r="PGG2" s="108"/>
      <c r="PGH2" s="108"/>
      <c r="PGI2" s="108"/>
      <c r="PGJ2" s="108"/>
      <c r="PGK2" s="108"/>
      <c r="PGL2" s="108"/>
      <c r="PGM2" s="108"/>
      <c r="PGN2" s="108"/>
      <c r="PGO2" s="108"/>
      <c r="PGP2" s="108"/>
      <c r="PGQ2" s="108"/>
      <c r="PGR2" s="108"/>
      <c r="PGS2" s="108"/>
      <c r="PGT2" s="108"/>
      <c r="PGU2" s="108"/>
      <c r="PGV2" s="108"/>
      <c r="PGW2" s="108"/>
      <c r="PGX2" s="108"/>
      <c r="PGY2" s="108"/>
      <c r="PGZ2" s="108"/>
      <c r="PHA2" s="108"/>
      <c r="PHB2" s="108"/>
      <c r="PHC2" s="108"/>
      <c r="PHD2" s="108"/>
      <c r="PHE2" s="108"/>
      <c r="PHF2" s="108"/>
      <c r="PHG2" s="108"/>
      <c r="PHH2" s="108"/>
      <c r="PHI2" s="108"/>
      <c r="PHJ2" s="108"/>
      <c r="PHK2" s="108"/>
      <c r="PHL2" s="108"/>
      <c r="PHM2" s="108"/>
      <c r="PHN2" s="108"/>
      <c r="PHO2" s="108"/>
      <c r="PHP2" s="108"/>
      <c r="PHQ2" s="108"/>
      <c r="PHR2" s="108"/>
      <c r="PHS2" s="108"/>
      <c r="PHT2" s="108"/>
      <c r="PHU2" s="108"/>
      <c r="PHV2" s="108"/>
      <c r="PHW2" s="108"/>
      <c r="PHX2" s="108"/>
      <c r="PHY2" s="108"/>
      <c r="PHZ2" s="108"/>
      <c r="PIA2" s="108"/>
      <c r="PIB2" s="108"/>
      <c r="PIC2" s="108"/>
      <c r="PID2" s="108"/>
      <c r="PIE2" s="108"/>
      <c r="PIF2" s="108"/>
      <c r="PIG2" s="108"/>
      <c r="PIH2" s="108"/>
      <c r="PII2" s="108"/>
      <c r="PIJ2" s="108"/>
      <c r="PIK2" s="108"/>
      <c r="PIL2" s="108"/>
      <c r="PIM2" s="108"/>
      <c r="PIN2" s="108"/>
      <c r="PIO2" s="108"/>
      <c r="PIP2" s="108"/>
      <c r="PIQ2" s="108"/>
      <c r="PIR2" s="108"/>
      <c r="PIS2" s="108"/>
      <c r="PIT2" s="108"/>
      <c r="PIU2" s="108"/>
      <c r="PIV2" s="108"/>
      <c r="PIW2" s="108"/>
      <c r="PIX2" s="108"/>
      <c r="PIY2" s="108"/>
      <c r="PIZ2" s="108"/>
      <c r="PJA2" s="108"/>
      <c r="PJB2" s="108"/>
      <c r="PJC2" s="108"/>
      <c r="PJD2" s="108"/>
      <c r="PJE2" s="108"/>
      <c r="PJF2" s="108"/>
      <c r="PJG2" s="108"/>
      <c r="PJH2" s="108"/>
      <c r="PJI2" s="108"/>
      <c r="PJJ2" s="108"/>
      <c r="PJK2" s="108"/>
      <c r="PJL2" s="108"/>
      <c r="PJM2" s="108"/>
      <c r="PJN2" s="108"/>
      <c r="PJO2" s="108"/>
      <c r="PJP2" s="108"/>
      <c r="PJQ2" s="108"/>
      <c r="PJR2" s="108"/>
      <c r="PJS2" s="108"/>
      <c r="PJT2" s="108"/>
      <c r="PJU2" s="108"/>
      <c r="PJV2" s="108"/>
      <c r="PJW2" s="108"/>
      <c r="PJX2" s="108"/>
      <c r="PJY2" s="108"/>
      <c r="PJZ2" s="108"/>
      <c r="PKA2" s="108"/>
      <c r="PKB2" s="108"/>
      <c r="PKC2" s="108"/>
      <c r="PKD2" s="108"/>
      <c r="PKE2" s="108"/>
      <c r="PKF2" s="108"/>
      <c r="PKG2" s="108"/>
      <c r="PKH2" s="108"/>
      <c r="PKI2" s="108"/>
      <c r="PKJ2" s="108"/>
      <c r="PKK2" s="108"/>
      <c r="PKL2" s="108"/>
      <c r="PKM2" s="108"/>
      <c r="PKN2" s="108"/>
      <c r="PKO2" s="108"/>
      <c r="PKP2" s="108"/>
      <c r="PKQ2" s="108"/>
      <c r="PKR2" s="108"/>
      <c r="PKS2" s="108"/>
      <c r="PKT2" s="108"/>
      <c r="PKU2" s="108"/>
      <c r="PKV2" s="108"/>
      <c r="PKW2" s="108"/>
      <c r="PKX2" s="108"/>
      <c r="PKY2" s="108"/>
      <c r="PKZ2" s="108"/>
      <c r="PLA2" s="108"/>
      <c r="PLB2" s="108"/>
      <c r="PLC2" s="108"/>
      <c r="PLD2" s="108"/>
      <c r="PLE2" s="108"/>
      <c r="PLF2" s="108"/>
      <c r="PLG2" s="108"/>
      <c r="PLH2" s="108"/>
      <c r="PLI2" s="108"/>
      <c r="PLJ2" s="108"/>
      <c r="PLK2" s="108"/>
      <c r="PLL2" s="108"/>
      <c r="PLM2" s="108"/>
      <c r="PLN2" s="108"/>
      <c r="PLO2" s="108"/>
      <c r="PLP2" s="108"/>
      <c r="PLQ2" s="108"/>
      <c r="PLR2" s="108"/>
      <c r="PLS2" s="108"/>
      <c r="PLT2" s="108"/>
      <c r="PLU2" s="108"/>
      <c r="PLV2" s="108"/>
      <c r="PLW2" s="108"/>
      <c r="PLX2" s="108"/>
      <c r="PLY2" s="108"/>
      <c r="PLZ2" s="108"/>
      <c r="PMA2" s="108"/>
      <c r="PMB2" s="108"/>
      <c r="PMC2" s="108"/>
      <c r="PMD2" s="108"/>
      <c r="PME2" s="108"/>
      <c r="PMF2" s="108"/>
      <c r="PMG2" s="108"/>
      <c r="PMH2" s="108"/>
      <c r="PMI2" s="108"/>
      <c r="PMJ2" s="108"/>
      <c r="PMK2" s="108"/>
      <c r="PML2" s="108"/>
      <c r="PMM2" s="108"/>
      <c r="PMN2" s="108"/>
      <c r="PMO2" s="108"/>
      <c r="PMP2" s="108"/>
      <c r="PMQ2" s="108"/>
      <c r="PMR2" s="108"/>
      <c r="PMS2" s="108"/>
      <c r="PMT2" s="108"/>
      <c r="PMU2" s="108"/>
      <c r="PMV2" s="108"/>
      <c r="PMW2" s="108"/>
      <c r="PMX2" s="108"/>
      <c r="PMY2" s="108"/>
      <c r="PMZ2" s="108"/>
      <c r="PNA2" s="108"/>
      <c r="PNB2" s="108"/>
      <c r="PNC2" s="108"/>
      <c r="PND2" s="108"/>
      <c r="PNE2" s="108"/>
      <c r="PNF2" s="108"/>
      <c r="PNG2" s="108"/>
      <c r="PNH2" s="108"/>
      <c r="PNI2" s="108"/>
      <c r="PNJ2" s="108"/>
      <c r="PNK2" s="108"/>
      <c r="PNL2" s="108"/>
      <c r="PNM2" s="108"/>
      <c r="PNN2" s="108"/>
      <c r="PNO2" s="108"/>
      <c r="PNP2" s="108"/>
      <c r="PNQ2" s="108"/>
      <c r="PNR2" s="108"/>
      <c r="PNS2" s="108"/>
      <c r="PNT2" s="108"/>
      <c r="PNU2" s="108"/>
      <c r="PNV2" s="108"/>
      <c r="PNW2" s="108"/>
      <c r="PNX2" s="108"/>
      <c r="PNY2" s="108"/>
      <c r="PNZ2" s="108"/>
      <c r="POA2" s="108"/>
      <c r="POB2" s="108"/>
      <c r="POC2" s="108"/>
      <c r="POD2" s="108"/>
      <c r="POE2" s="108"/>
      <c r="POF2" s="108"/>
      <c r="POG2" s="108"/>
      <c r="POH2" s="108"/>
      <c r="POI2" s="108"/>
      <c r="POJ2" s="108"/>
      <c r="POK2" s="108"/>
      <c r="POL2" s="108"/>
      <c r="POM2" s="108"/>
      <c r="PON2" s="108"/>
      <c r="POO2" s="108"/>
      <c r="POP2" s="108"/>
      <c r="POQ2" s="108"/>
      <c r="POR2" s="108"/>
      <c r="POS2" s="108"/>
      <c r="POT2" s="108"/>
      <c r="POU2" s="108"/>
      <c r="POV2" s="108"/>
      <c r="POW2" s="108"/>
      <c r="POX2" s="108"/>
      <c r="POY2" s="108"/>
      <c r="POZ2" s="108"/>
      <c r="PPA2" s="108"/>
      <c r="PPB2" s="108"/>
      <c r="PPC2" s="108"/>
      <c r="PPD2" s="108"/>
      <c r="PPE2" s="108"/>
      <c r="PPF2" s="108"/>
      <c r="PPG2" s="108"/>
      <c r="PPH2" s="108"/>
      <c r="PPI2" s="108"/>
      <c r="PPJ2" s="108"/>
      <c r="PPK2" s="108"/>
      <c r="PPL2" s="108"/>
      <c r="PPM2" s="108"/>
      <c r="PPN2" s="108"/>
      <c r="PPO2" s="108"/>
      <c r="PPP2" s="108"/>
      <c r="PPQ2" s="108"/>
      <c r="PPR2" s="108"/>
      <c r="PPS2" s="108"/>
      <c r="PPT2" s="108"/>
      <c r="PPU2" s="108"/>
      <c r="PPV2" s="108"/>
      <c r="PPW2" s="108"/>
      <c r="PPX2" s="108"/>
      <c r="PPY2" s="108"/>
      <c r="PPZ2" s="108"/>
      <c r="PQA2" s="108"/>
      <c r="PQB2" s="108"/>
      <c r="PQC2" s="108"/>
      <c r="PQD2" s="108"/>
      <c r="PQE2" s="108"/>
      <c r="PQF2" s="108"/>
      <c r="PQG2" s="108"/>
      <c r="PQH2" s="108"/>
      <c r="PQI2" s="108"/>
      <c r="PQJ2" s="108"/>
      <c r="PQK2" s="108"/>
      <c r="PQL2" s="108"/>
      <c r="PQM2" s="108"/>
      <c r="PQN2" s="108"/>
      <c r="PQO2" s="108"/>
      <c r="PQP2" s="108"/>
      <c r="PQQ2" s="108"/>
      <c r="PQR2" s="108"/>
      <c r="PQS2" s="108"/>
      <c r="PQT2" s="108"/>
      <c r="PQU2" s="108"/>
      <c r="PQV2" s="108"/>
      <c r="PQW2" s="108"/>
      <c r="PQX2" s="108"/>
      <c r="PQY2" s="108"/>
      <c r="PQZ2" s="108"/>
      <c r="PRA2" s="108"/>
      <c r="PRB2" s="108"/>
      <c r="PRC2" s="108"/>
      <c r="PRD2" s="108"/>
      <c r="PRE2" s="108"/>
      <c r="PRF2" s="108"/>
      <c r="PRG2" s="108"/>
      <c r="PRH2" s="108"/>
      <c r="PRI2" s="108"/>
      <c r="PRJ2" s="108"/>
      <c r="PRK2" s="108"/>
      <c r="PRL2" s="108"/>
      <c r="PRM2" s="108"/>
      <c r="PRN2" s="108"/>
      <c r="PRO2" s="108"/>
      <c r="PRP2" s="108"/>
      <c r="PRQ2" s="108"/>
      <c r="PRR2" s="108"/>
      <c r="PRS2" s="108"/>
      <c r="PRT2" s="108"/>
      <c r="PRU2" s="108"/>
      <c r="PRV2" s="108"/>
      <c r="PRW2" s="108"/>
      <c r="PRX2" s="108"/>
      <c r="PRY2" s="108"/>
      <c r="PRZ2" s="108"/>
      <c r="PSA2" s="108"/>
      <c r="PSB2" s="108"/>
      <c r="PSC2" s="108"/>
      <c r="PSD2" s="108"/>
      <c r="PSE2" s="108"/>
      <c r="PSF2" s="108"/>
      <c r="PSG2" s="108"/>
      <c r="PSH2" s="108"/>
      <c r="PSI2" s="108"/>
      <c r="PSJ2" s="108"/>
      <c r="PSK2" s="108"/>
      <c r="PSL2" s="108"/>
      <c r="PSM2" s="108"/>
      <c r="PSN2" s="108"/>
      <c r="PSO2" s="108"/>
      <c r="PSP2" s="108"/>
      <c r="PSQ2" s="108"/>
      <c r="PSR2" s="108"/>
      <c r="PSS2" s="108"/>
      <c r="PST2" s="108"/>
      <c r="PSU2" s="108"/>
      <c r="PSV2" s="108"/>
      <c r="PSW2" s="108"/>
      <c r="PSX2" s="108"/>
      <c r="PSY2" s="108"/>
      <c r="PSZ2" s="108"/>
      <c r="PTA2" s="108"/>
      <c r="PTB2" s="108"/>
      <c r="PTC2" s="108"/>
      <c r="PTD2" s="108"/>
      <c r="PTE2" s="108"/>
      <c r="PTF2" s="108"/>
      <c r="PTG2" s="108"/>
      <c r="PTH2" s="108"/>
      <c r="PTI2" s="108"/>
      <c r="PTJ2" s="108"/>
      <c r="PTK2" s="108"/>
      <c r="PTL2" s="108"/>
      <c r="PTM2" s="108"/>
      <c r="PTN2" s="108"/>
      <c r="PTO2" s="108"/>
      <c r="PTP2" s="108"/>
      <c r="PTQ2" s="108"/>
      <c r="PTR2" s="108"/>
      <c r="PTS2" s="108"/>
      <c r="PTT2" s="108"/>
      <c r="PTU2" s="108"/>
      <c r="PTV2" s="108"/>
      <c r="PTW2" s="108"/>
      <c r="PTX2" s="108"/>
      <c r="PTY2" s="108"/>
      <c r="PTZ2" s="108"/>
      <c r="PUA2" s="108"/>
      <c r="PUB2" s="108"/>
      <c r="PUC2" s="108"/>
      <c r="PUD2" s="108"/>
      <c r="PUE2" s="108"/>
      <c r="PUF2" s="108"/>
      <c r="PUG2" s="108"/>
      <c r="PUH2" s="108"/>
      <c r="PUI2" s="108"/>
      <c r="PUJ2" s="108"/>
      <c r="PUK2" s="108"/>
      <c r="PUL2" s="108"/>
      <c r="PUM2" s="108"/>
      <c r="PUN2" s="108"/>
      <c r="PUO2" s="108"/>
      <c r="PUP2" s="108"/>
      <c r="PUQ2" s="108"/>
      <c r="PUR2" s="108"/>
      <c r="PUS2" s="108"/>
      <c r="PUT2" s="108"/>
      <c r="PUU2" s="108"/>
      <c r="PUV2" s="108"/>
      <c r="PUW2" s="108"/>
      <c r="PUX2" s="108"/>
      <c r="PUY2" s="108"/>
      <c r="PUZ2" s="108"/>
      <c r="PVA2" s="108"/>
      <c r="PVB2" s="108"/>
      <c r="PVC2" s="108"/>
      <c r="PVD2" s="108"/>
      <c r="PVE2" s="108"/>
      <c r="PVF2" s="108"/>
      <c r="PVG2" s="108"/>
      <c r="PVH2" s="108"/>
      <c r="PVI2" s="108"/>
      <c r="PVJ2" s="108"/>
      <c r="PVK2" s="108"/>
      <c r="PVL2" s="108"/>
      <c r="PVM2" s="108"/>
      <c r="PVN2" s="108"/>
      <c r="PVO2" s="108"/>
      <c r="PVP2" s="108"/>
      <c r="PVQ2" s="108"/>
      <c r="PVR2" s="108"/>
      <c r="PVS2" s="108"/>
      <c r="PVT2" s="108"/>
      <c r="PVU2" s="108"/>
      <c r="PVV2" s="108"/>
      <c r="PVW2" s="108"/>
      <c r="PVX2" s="108"/>
      <c r="PVY2" s="108"/>
      <c r="PVZ2" s="108"/>
      <c r="PWA2" s="108"/>
      <c r="PWB2" s="108"/>
      <c r="PWC2" s="108"/>
      <c r="PWD2" s="108"/>
      <c r="PWE2" s="108"/>
      <c r="PWF2" s="108"/>
      <c r="PWG2" s="108"/>
      <c r="PWH2" s="108"/>
      <c r="PWI2" s="108"/>
      <c r="PWJ2" s="108"/>
      <c r="PWK2" s="108"/>
      <c r="PWL2" s="108"/>
      <c r="PWM2" s="108"/>
      <c r="PWN2" s="108"/>
      <c r="PWO2" s="108"/>
      <c r="PWP2" s="108"/>
      <c r="PWQ2" s="108"/>
      <c r="PWR2" s="108"/>
      <c r="PWS2" s="108"/>
      <c r="PWT2" s="108"/>
      <c r="PWU2" s="108"/>
      <c r="PWV2" s="108"/>
      <c r="PWW2" s="108"/>
      <c r="PWX2" s="108"/>
      <c r="PWY2" s="108"/>
      <c r="PWZ2" s="108"/>
      <c r="PXA2" s="108"/>
      <c r="PXB2" s="108"/>
      <c r="PXC2" s="108"/>
      <c r="PXD2" s="108"/>
      <c r="PXE2" s="108"/>
      <c r="PXF2" s="108"/>
      <c r="PXG2" s="108"/>
      <c r="PXH2" s="108"/>
      <c r="PXI2" s="108"/>
      <c r="PXJ2" s="108"/>
      <c r="PXK2" s="108"/>
      <c r="PXL2" s="108"/>
      <c r="PXM2" s="108"/>
      <c r="PXN2" s="108"/>
      <c r="PXO2" s="108"/>
      <c r="PXP2" s="108"/>
      <c r="PXQ2" s="108"/>
      <c r="PXR2" s="108"/>
      <c r="PXS2" s="108"/>
      <c r="PXT2" s="108"/>
      <c r="PXU2" s="108"/>
      <c r="PXV2" s="108"/>
      <c r="PXW2" s="108"/>
      <c r="PXX2" s="108"/>
      <c r="PXY2" s="108"/>
      <c r="PXZ2" s="108"/>
      <c r="PYA2" s="108"/>
      <c r="PYB2" s="108"/>
      <c r="PYC2" s="108"/>
      <c r="PYD2" s="108"/>
      <c r="PYE2" s="108"/>
      <c r="PYF2" s="108"/>
      <c r="PYG2" s="108"/>
      <c r="PYH2" s="108"/>
      <c r="PYI2" s="108"/>
      <c r="PYJ2" s="108"/>
      <c r="PYK2" s="108"/>
      <c r="PYL2" s="108"/>
      <c r="PYM2" s="108"/>
      <c r="PYN2" s="108"/>
      <c r="PYO2" s="108"/>
      <c r="PYP2" s="108"/>
      <c r="PYQ2" s="108"/>
      <c r="PYR2" s="108"/>
      <c r="PYS2" s="108"/>
      <c r="PYT2" s="108"/>
      <c r="PYU2" s="108"/>
      <c r="PYV2" s="108"/>
      <c r="PYW2" s="108"/>
      <c r="PYX2" s="108"/>
      <c r="PYY2" s="108"/>
      <c r="PYZ2" s="108"/>
      <c r="PZA2" s="108"/>
      <c r="PZB2" s="108"/>
      <c r="PZC2" s="108"/>
      <c r="PZD2" s="108"/>
      <c r="PZE2" s="108"/>
      <c r="PZF2" s="108"/>
      <c r="PZG2" s="108"/>
      <c r="PZH2" s="108"/>
      <c r="PZI2" s="108"/>
      <c r="PZJ2" s="108"/>
      <c r="PZK2" s="108"/>
      <c r="PZL2" s="108"/>
      <c r="PZM2" s="108"/>
      <c r="PZN2" s="108"/>
      <c r="PZO2" s="108"/>
      <c r="PZP2" s="108"/>
      <c r="PZQ2" s="108"/>
      <c r="PZR2" s="108"/>
      <c r="PZS2" s="108"/>
      <c r="PZT2" s="108"/>
      <c r="PZU2" s="108"/>
      <c r="PZV2" s="108"/>
      <c r="PZW2" s="108"/>
      <c r="PZX2" s="108"/>
      <c r="PZY2" s="108"/>
      <c r="PZZ2" s="108"/>
      <c r="QAA2" s="108"/>
      <c r="QAB2" s="108"/>
      <c r="QAC2" s="108"/>
      <c r="QAD2" s="108"/>
      <c r="QAE2" s="108"/>
      <c r="QAF2" s="108"/>
      <c r="QAG2" s="108"/>
      <c r="QAH2" s="108"/>
      <c r="QAI2" s="108"/>
      <c r="QAJ2" s="108"/>
      <c r="QAK2" s="108"/>
      <c r="QAL2" s="108"/>
      <c r="QAM2" s="108"/>
      <c r="QAN2" s="108"/>
      <c r="QAO2" s="108"/>
      <c r="QAP2" s="108"/>
      <c r="QAQ2" s="108"/>
      <c r="QAR2" s="108"/>
      <c r="QAS2" s="108"/>
      <c r="QAT2" s="108"/>
      <c r="QAU2" s="108"/>
      <c r="QAV2" s="108"/>
      <c r="QAW2" s="108"/>
      <c r="QAX2" s="108"/>
      <c r="QAY2" s="108"/>
      <c r="QAZ2" s="108"/>
      <c r="QBA2" s="108"/>
      <c r="QBB2" s="108"/>
      <c r="QBC2" s="108"/>
      <c r="QBD2" s="108"/>
      <c r="QBE2" s="108"/>
      <c r="QBF2" s="108"/>
      <c r="QBG2" s="108"/>
      <c r="QBH2" s="108"/>
      <c r="QBI2" s="108"/>
      <c r="QBJ2" s="108"/>
      <c r="QBK2" s="108"/>
      <c r="QBL2" s="108"/>
      <c r="QBM2" s="108"/>
      <c r="QBN2" s="108"/>
      <c r="QBO2" s="108"/>
      <c r="QBP2" s="108"/>
      <c r="QBQ2" s="108"/>
      <c r="QBR2" s="108"/>
      <c r="QBS2" s="108"/>
      <c r="QBT2" s="108"/>
      <c r="QBU2" s="108"/>
      <c r="QBV2" s="108"/>
      <c r="QBW2" s="108"/>
      <c r="QBX2" s="108"/>
      <c r="QBY2" s="108"/>
      <c r="QBZ2" s="108"/>
      <c r="QCA2" s="108"/>
      <c r="QCB2" s="108"/>
      <c r="QCC2" s="108"/>
      <c r="QCD2" s="108"/>
      <c r="QCE2" s="108"/>
      <c r="QCF2" s="108"/>
      <c r="QCG2" s="108"/>
      <c r="QCH2" s="108"/>
      <c r="QCI2" s="108"/>
      <c r="QCJ2" s="108"/>
      <c r="QCK2" s="108"/>
      <c r="QCL2" s="108"/>
      <c r="QCM2" s="108"/>
      <c r="QCN2" s="108"/>
      <c r="QCO2" s="108"/>
      <c r="QCP2" s="108"/>
      <c r="QCQ2" s="108"/>
      <c r="QCR2" s="108"/>
      <c r="QCS2" s="108"/>
      <c r="QCT2" s="108"/>
      <c r="QCU2" s="108"/>
      <c r="QCV2" s="108"/>
      <c r="QCW2" s="108"/>
      <c r="QCX2" s="108"/>
      <c r="QCY2" s="108"/>
      <c r="QCZ2" s="108"/>
      <c r="QDA2" s="108"/>
      <c r="QDB2" s="108"/>
      <c r="QDC2" s="108"/>
      <c r="QDD2" s="108"/>
      <c r="QDE2" s="108"/>
      <c r="QDF2" s="108"/>
      <c r="QDG2" s="108"/>
      <c r="QDH2" s="108"/>
      <c r="QDI2" s="108"/>
      <c r="QDJ2" s="108"/>
      <c r="QDK2" s="108"/>
      <c r="QDL2" s="108"/>
      <c r="QDM2" s="108"/>
      <c r="QDN2" s="108"/>
      <c r="QDO2" s="108"/>
      <c r="QDP2" s="108"/>
      <c r="QDQ2" s="108"/>
      <c r="QDR2" s="108"/>
      <c r="QDS2" s="108"/>
      <c r="QDT2" s="108"/>
      <c r="QDU2" s="108"/>
      <c r="QDV2" s="108"/>
      <c r="QDW2" s="108"/>
      <c r="QDX2" s="108"/>
      <c r="QDY2" s="108"/>
      <c r="QDZ2" s="108"/>
      <c r="QEA2" s="108"/>
      <c r="QEB2" s="108"/>
      <c r="QEC2" s="108"/>
      <c r="QED2" s="108"/>
      <c r="QEE2" s="108"/>
      <c r="QEF2" s="108"/>
      <c r="QEG2" s="108"/>
      <c r="QEH2" s="108"/>
      <c r="QEI2" s="108"/>
      <c r="QEJ2" s="108"/>
      <c r="QEK2" s="108"/>
      <c r="QEL2" s="108"/>
      <c r="QEM2" s="108"/>
      <c r="QEN2" s="108"/>
      <c r="QEO2" s="108"/>
      <c r="QEP2" s="108"/>
      <c r="QEQ2" s="108"/>
      <c r="QER2" s="108"/>
      <c r="QES2" s="108"/>
      <c r="QET2" s="108"/>
      <c r="QEU2" s="108"/>
      <c r="QEV2" s="108"/>
      <c r="QEW2" s="108"/>
      <c r="QEX2" s="108"/>
      <c r="QEY2" s="108"/>
      <c r="QEZ2" s="108"/>
      <c r="QFA2" s="108"/>
      <c r="QFB2" s="108"/>
      <c r="QFC2" s="108"/>
      <c r="QFD2" s="108"/>
      <c r="QFE2" s="108"/>
      <c r="QFF2" s="108"/>
      <c r="QFG2" s="108"/>
      <c r="QFH2" s="108"/>
      <c r="QFI2" s="108"/>
      <c r="QFJ2" s="108"/>
      <c r="QFK2" s="108"/>
      <c r="QFL2" s="108"/>
      <c r="QFM2" s="108"/>
      <c r="QFN2" s="108"/>
      <c r="QFO2" s="108"/>
      <c r="QFP2" s="108"/>
      <c r="QFQ2" s="108"/>
      <c r="QFR2" s="108"/>
      <c r="QFS2" s="108"/>
      <c r="QFT2" s="108"/>
      <c r="QFU2" s="108"/>
      <c r="QFV2" s="108"/>
      <c r="QFW2" s="108"/>
      <c r="QFX2" s="108"/>
      <c r="QFY2" s="108"/>
      <c r="QFZ2" s="108"/>
      <c r="QGA2" s="108"/>
      <c r="QGB2" s="108"/>
      <c r="QGC2" s="108"/>
      <c r="QGD2" s="108"/>
      <c r="QGE2" s="108"/>
      <c r="QGF2" s="108"/>
      <c r="QGG2" s="108"/>
      <c r="QGH2" s="108"/>
      <c r="QGI2" s="108"/>
      <c r="QGJ2" s="108"/>
      <c r="QGK2" s="108"/>
      <c r="QGL2" s="108"/>
      <c r="QGM2" s="108"/>
      <c r="QGN2" s="108"/>
      <c r="QGO2" s="108"/>
      <c r="QGP2" s="108"/>
      <c r="QGQ2" s="108"/>
      <c r="QGR2" s="108"/>
      <c r="QGS2" s="108"/>
      <c r="QGT2" s="108"/>
      <c r="QGU2" s="108"/>
      <c r="QGV2" s="108"/>
      <c r="QGW2" s="108"/>
      <c r="QGX2" s="108"/>
      <c r="QGY2" s="108"/>
      <c r="QGZ2" s="108"/>
      <c r="QHA2" s="108"/>
      <c r="QHB2" s="108"/>
      <c r="QHC2" s="108"/>
      <c r="QHD2" s="108"/>
      <c r="QHE2" s="108"/>
      <c r="QHF2" s="108"/>
      <c r="QHG2" s="108"/>
      <c r="QHH2" s="108"/>
      <c r="QHI2" s="108"/>
      <c r="QHJ2" s="108"/>
      <c r="QHK2" s="108"/>
      <c r="QHL2" s="108"/>
      <c r="QHM2" s="108"/>
      <c r="QHN2" s="108"/>
      <c r="QHO2" s="108"/>
      <c r="QHP2" s="108"/>
      <c r="QHQ2" s="108"/>
      <c r="QHR2" s="108"/>
      <c r="QHS2" s="108"/>
      <c r="QHT2" s="108"/>
      <c r="QHU2" s="108"/>
      <c r="QHV2" s="108"/>
      <c r="QHW2" s="108"/>
      <c r="QHX2" s="108"/>
      <c r="QHY2" s="108"/>
      <c r="QHZ2" s="108"/>
      <c r="QIA2" s="108"/>
      <c r="QIB2" s="108"/>
      <c r="QIC2" s="108"/>
      <c r="QID2" s="108"/>
      <c r="QIE2" s="108"/>
      <c r="QIF2" s="108"/>
      <c r="QIG2" s="108"/>
      <c r="QIH2" s="108"/>
      <c r="QII2" s="108"/>
      <c r="QIJ2" s="108"/>
      <c r="QIK2" s="108"/>
      <c r="QIL2" s="108"/>
      <c r="QIM2" s="108"/>
      <c r="QIN2" s="108"/>
      <c r="QIO2" s="108"/>
      <c r="QIP2" s="108"/>
      <c r="QIQ2" s="108"/>
      <c r="QIR2" s="108"/>
      <c r="QIS2" s="108"/>
      <c r="QIT2" s="108"/>
      <c r="QIU2" s="108"/>
      <c r="QIV2" s="108"/>
      <c r="QIW2" s="108"/>
      <c r="QIX2" s="108"/>
      <c r="QIY2" s="108"/>
      <c r="QIZ2" s="108"/>
      <c r="QJA2" s="108"/>
      <c r="QJB2" s="108"/>
      <c r="QJC2" s="108"/>
      <c r="QJD2" s="108"/>
      <c r="QJE2" s="108"/>
      <c r="QJF2" s="108"/>
      <c r="QJG2" s="108"/>
      <c r="QJH2" s="108"/>
      <c r="QJI2" s="108"/>
      <c r="QJJ2" s="108"/>
      <c r="QJK2" s="108"/>
      <c r="QJL2" s="108"/>
      <c r="QJM2" s="108"/>
      <c r="QJN2" s="108"/>
      <c r="QJO2" s="108"/>
      <c r="QJP2" s="108"/>
      <c r="QJQ2" s="108"/>
      <c r="QJR2" s="108"/>
      <c r="QJS2" s="108"/>
      <c r="QJT2" s="108"/>
      <c r="QJU2" s="108"/>
      <c r="QJV2" s="108"/>
      <c r="QJW2" s="108"/>
      <c r="QJX2" s="108"/>
      <c r="QJY2" s="108"/>
      <c r="QJZ2" s="108"/>
      <c r="QKA2" s="108"/>
      <c r="QKB2" s="108"/>
      <c r="QKC2" s="108"/>
      <c r="QKD2" s="108"/>
      <c r="QKE2" s="108"/>
      <c r="QKF2" s="108"/>
      <c r="QKG2" s="108"/>
      <c r="QKH2" s="108"/>
      <c r="QKI2" s="108"/>
      <c r="QKJ2" s="108"/>
      <c r="QKK2" s="108"/>
      <c r="QKL2" s="108"/>
      <c r="QKM2" s="108"/>
      <c r="QKN2" s="108"/>
      <c r="QKO2" s="108"/>
      <c r="QKP2" s="108"/>
      <c r="QKQ2" s="108"/>
      <c r="QKR2" s="108"/>
      <c r="QKS2" s="108"/>
      <c r="QKT2" s="108"/>
      <c r="QKU2" s="108"/>
      <c r="QKV2" s="108"/>
      <c r="QKW2" s="108"/>
      <c r="QKX2" s="108"/>
      <c r="QKY2" s="108"/>
      <c r="QKZ2" s="108"/>
      <c r="QLA2" s="108"/>
      <c r="QLB2" s="108"/>
      <c r="QLC2" s="108"/>
      <c r="QLD2" s="108"/>
      <c r="QLE2" s="108"/>
      <c r="QLF2" s="108"/>
      <c r="QLG2" s="108"/>
      <c r="QLH2" s="108"/>
      <c r="QLI2" s="108"/>
      <c r="QLJ2" s="108"/>
      <c r="QLK2" s="108"/>
      <c r="QLL2" s="108"/>
      <c r="QLM2" s="108"/>
      <c r="QLN2" s="108"/>
      <c r="QLO2" s="108"/>
      <c r="QLP2" s="108"/>
      <c r="QLQ2" s="108"/>
      <c r="QLR2" s="108"/>
      <c r="QLS2" s="108"/>
      <c r="QLT2" s="108"/>
      <c r="QLU2" s="108"/>
      <c r="QLV2" s="108"/>
      <c r="QLW2" s="108"/>
      <c r="QLX2" s="108"/>
      <c r="QLY2" s="108"/>
      <c r="QLZ2" s="108"/>
      <c r="QMA2" s="108"/>
      <c r="QMB2" s="108"/>
      <c r="QMC2" s="108"/>
      <c r="QMD2" s="108"/>
      <c r="QME2" s="108"/>
      <c r="QMF2" s="108"/>
      <c r="QMG2" s="108"/>
      <c r="QMH2" s="108"/>
      <c r="QMI2" s="108"/>
      <c r="QMJ2" s="108"/>
      <c r="QMK2" s="108"/>
      <c r="QML2" s="108"/>
      <c r="QMM2" s="108"/>
      <c r="QMN2" s="108"/>
      <c r="QMO2" s="108"/>
      <c r="QMP2" s="108"/>
      <c r="QMQ2" s="108"/>
      <c r="QMR2" s="108"/>
      <c r="QMS2" s="108"/>
      <c r="QMT2" s="108"/>
      <c r="QMU2" s="108"/>
      <c r="QMV2" s="108"/>
      <c r="QMW2" s="108"/>
      <c r="QMX2" s="108"/>
      <c r="QMY2" s="108"/>
      <c r="QMZ2" s="108"/>
      <c r="QNA2" s="108"/>
      <c r="QNB2" s="108"/>
      <c r="QNC2" s="108"/>
      <c r="QND2" s="108"/>
      <c r="QNE2" s="108"/>
      <c r="QNF2" s="108"/>
      <c r="QNG2" s="108"/>
      <c r="QNH2" s="108"/>
      <c r="QNI2" s="108"/>
      <c r="QNJ2" s="108"/>
      <c r="QNK2" s="108"/>
      <c r="QNL2" s="108"/>
      <c r="QNM2" s="108"/>
      <c r="QNN2" s="108"/>
      <c r="QNO2" s="108"/>
      <c r="QNP2" s="108"/>
      <c r="QNQ2" s="108"/>
      <c r="QNR2" s="108"/>
      <c r="QNS2" s="108"/>
      <c r="QNT2" s="108"/>
      <c r="QNU2" s="108"/>
      <c r="QNV2" s="108"/>
      <c r="QNW2" s="108"/>
      <c r="QNX2" s="108"/>
      <c r="QNY2" s="108"/>
      <c r="QNZ2" s="108"/>
      <c r="QOA2" s="108"/>
      <c r="QOB2" s="108"/>
      <c r="QOC2" s="108"/>
      <c r="QOD2" s="108"/>
      <c r="QOE2" s="108"/>
      <c r="QOF2" s="108"/>
      <c r="QOG2" s="108"/>
      <c r="QOH2" s="108"/>
      <c r="QOI2" s="108"/>
      <c r="QOJ2" s="108"/>
      <c r="QOK2" s="108"/>
      <c r="QOL2" s="108"/>
      <c r="QOM2" s="108"/>
      <c r="QON2" s="108"/>
      <c r="QOO2" s="108"/>
      <c r="QOP2" s="108"/>
      <c r="QOQ2" s="108"/>
      <c r="QOR2" s="108"/>
      <c r="QOS2" s="108"/>
      <c r="QOT2" s="108"/>
      <c r="QOU2" s="108"/>
      <c r="QOV2" s="108"/>
      <c r="QOW2" s="108"/>
      <c r="QOX2" s="108"/>
      <c r="QOY2" s="108"/>
      <c r="QOZ2" s="108"/>
      <c r="QPA2" s="108"/>
      <c r="QPB2" s="108"/>
      <c r="QPC2" s="108"/>
      <c r="QPD2" s="108"/>
      <c r="QPE2" s="108"/>
      <c r="QPF2" s="108"/>
      <c r="QPG2" s="108"/>
      <c r="QPH2" s="108"/>
      <c r="QPI2" s="108"/>
      <c r="QPJ2" s="108"/>
      <c r="QPK2" s="108"/>
      <c r="QPL2" s="108"/>
      <c r="QPM2" s="108"/>
      <c r="QPN2" s="108"/>
      <c r="QPO2" s="108"/>
      <c r="QPP2" s="108"/>
      <c r="QPQ2" s="108"/>
      <c r="QPR2" s="108"/>
      <c r="QPS2" s="108"/>
      <c r="QPT2" s="108"/>
      <c r="QPU2" s="108"/>
      <c r="QPV2" s="108"/>
      <c r="QPW2" s="108"/>
      <c r="QPX2" s="108"/>
      <c r="QPY2" s="108"/>
      <c r="QPZ2" s="108"/>
      <c r="QQA2" s="108"/>
      <c r="QQB2" s="108"/>
      <c r="QQC2" s="108"/>
      <c r="QQD2" s="108"/>
      <c r="QQE2" s="108"/>
      <c r="QQF2" s="108"/>
      <c r="QQG2" s="108"/>
      <c r="QQH2" s="108"/>
      <c r="QQI2" s="108"/>
      <c r="QQJ2" s="108"/>
      <c r="QQK2" s="108"/>
      <c r="QQL2" s="108"/>
      <c r="QQM2" s="108"/>
      <c r="QQN2" s="108"/>
      <c r="QQO2" s="108"/>
      <c r="QQP2" s="108"/>
      <c r="QQQ2" s="108"/>
      <c r="QQR2" s="108"/>
      <c r="QQS2" s="108"/>
      <c r="QQT2" s="108"/>
      <c r="QQU2" s="108"/>
      <c r="QQV2" s="108"/>
      <c r="QQW2" s="108"/>
      <c r="QQX2" s="108"/>
      <c r="QQY2" s="108"/>
      <c r="QQZ2" s="108"/>
      <c r="QRA2" s="108"/>
      <c r="QRB2" s="108"/>
      <c r="QRC2" s="108"/>
      <c r="QRD2" s="108"/>
      <c r="QRE2" s="108"/>
      <c r="QRF2" s="108"/>
      <c r="QRG2" s="108"/>
      <c r="QRH2" s="108"/>
      <c r="QRI2" s="108"/>
      <c r="QRJ2" s="108"/>
      <c r="QRK2" s="108"/>
      <c r="QRL2" s="108"/>
      <c r="QRM2" s="108"/>
      <c r="QRN2" s="108"/>
      <c r="QRO2" s="108"/>
      <c r="QRP2" s="108"/>
      <c r="QRQ2" s="108"/>
      <c r="QRR2" s="108"/>
      <c r="QRS2" s="108"/>
      <c r="QRT2" s="108"/>
      <c r="QRU2" s="108"/>
      <c r="QRV2" s="108"/>
      <c r="QRW2" s="108"/>
      <c r="QRX2" s="108"/>
      <c r="QRY2" s="108"/>
      <c r="QRZ2" s="108"/>
      <c r="QSA2" s="108"/>
      <c r="QSB2" s="108"/>
      <c r="QSC2" s="108"/>
      <c r="QSD2" s="108"/>
      <c r="QSE2" s="108"/>
      <c r="QSF2" s="108"/>
      <c r="QSG2" s="108"/>
      <c r="QSH2" s="108"/>
      <c r="QSI2" s="108"/>
      <c r="QSJ2" s="108"/>
      <c r="QSK2" s="108"/>
      <c r="QSL2" s="108"/>
      <c r="QSM2" s="108"/>
      <c r="QSN2" s="108"/>
      <c r="QSO2" s="108"/>
      <c r="QSP2" s="108"/>
      <c r="QSQ2" s="108"/>
      <c r="QSR2" s="108"/>
      <c r="QSS2" s="108"/>
      <c r="QST2" s="108"/>
      <c r="QSU2" s="108"/>
      <c r="QSV2" s="108"/>
      <c r="QSW2" s="108"/>
      <c r="QSX2" s="108"/>
      <c r="QSY2" s="108"/>
      <c r="QSZ2" s="108"/>
      <c r="QTA2" s="108"/>
      <c r="QTB2" s="108"/>
      <c r="QTC2" s="108"/>
      <c r="QTD2" s="108"/>
      <c r="QTE2" s="108"/>
      <c r="QTF2" s="108"/>
      <c r="QTG2" s="108"/>
      <c r="QTH2" s="108"/>
      <c r="QTI2" s="108"/>
      <c r="QTJ2" s="108"/>
      <c r="QTK2" s="108"/>
      <c r="QTL2" s="108"/>
      <c r="QTM2" s="108"/>
      <c r="QTN2" s="108"/>
      <c r="QTO2" s="108"/>
      <c r="QTP2" s="108"/>
      <c r="QTQ2" s="108"/>
      <c r="QTR2" s="108"/>
      <c r="QTS2" s="108"/>
      <c r="QTT2" s="108"/>
      <c r="QTU2" s="108"/>
      <c r="QTV2" s="108"/>
      <c r="QTW2" s="108"/>
      <c r="QTX2" s="108"/>
      <c r="QTY2" s="108"/>
      <c r="QTZ2" s="108"/>
      <c r="QUA2" s="108"/>
      <c r="QUB2" s="108"/>
      <c r="QUC2" s="108"/>
      <c r="QUD2" s="108"/>
      <c r="QUE2" s="108"/>
      <c r="QUF2" s="108"/>
      <c r="QUG2" s="108"/>
      <c r="QUH2" s="108"/>
      <c r="QUI2" s="108"/>
      <c r="QUJ2" s="108"/>
      <c r="QUK2" s="108"/>
      <c r="QUL2" s="108"/>
      <c r="QUM2" s="108"/>
      <c r="QUN2" s="108"/>
      <c r="QUO2" s="108"/>
      <c r="QUP2" s="108"/>
      <c r="QUQ2" s="108"/>
      <c r="QUR2" s="108"/>
      <c r="QUS2" s="108"/>
      <c r="QUT2" s="108"/>
      <c r="QUU2" s="108"/>
      <c r="QUV2" s="108"/>
      <c r="QUW2" s="108"/>
      <c r="QUX2" s="108"/>
      <c r="QUY2" s="108"/>
      <c r="QUZ2" s="108"/>
      <c r="QVA2" s="108"/>
      <c r="QVB2" s="108"/>
      <c r="QVC2" s="108"/>
      <c r="QVD2" s="108"/>
      <c r="QVE2" s="108"/>
      <c r="QVF2" s="108"/>
      <c r="QVG2" s="108"/>
      <c r="QVH2" s="108"/>
      <c r="QVI2" s="108"/>
      <c r="QVJ2" s="108"/>
      <c r="QVK2" s="108"/>
      <c r="QVL2" s="108"/>
      <c r="QVM2" s="108"/>
      <c r="QVN2" s="108"/>
      <c r="QVO2" s="108"/>
      <c r="QVP2" s="108"/>
      <c r="QVQ2" s="108"/>
      <c r="QVR2" s="108"/>
      <c r="QVS2" s="108"/>
      <c r="QVT2" s="108"/>
      <c r="QVU2" s="108"/>
      <c r="QVV2" s="108"/>
      <c r="QVW2" s="108"/>
      <c r="QVX2" s="108"/>
      <c r="QVY2" s="108"/>
      <c r="QVZ2" s="108"/>
      <c r="QWA2" s="108"/>
      <c r="QWB2" s="108"/>
      <c r="QWC2" s="108"/>
      <c r="QWD2" s="108"/>
      <c r="QWE2" s="108"/>
      <c r="QWF2" s="108"/>
      <c r="QWG2" s="108"/>
      <c r="QWH2" s="108"/>
      <c r="QWI2" s="108"/>
      <c r="QWJ2" s="108"/>
      <c r="QWK2" s="108"/>
      <c r="QWL2" s="108"/>
      <c r="QWM2" s="108"/>
      <c r="QWN2" s="108"/>
      <c r="QWO2" s="108"/>
      <c r="QWP2" s="108"/>
      <c r="QWQ2" s="108"/>
      <c r="QWR2" s="108"/>
      <c r="QWS2" s="108"/>
      <c r="QWT2" s="108"/>
      <c r="QWU2" s="108"/>
      <c r="QWV2" s="108"/>
      <c r="QWW2" s="108"/>
      <c r="QWX2" s="108"/>
      <c r="QWY2" s="108"/>
      <c r="QWZ2" s="108"/>
      <c r="QXA2" s="108"/>
      <c r="QXB2" s="108"/>
      <c r="QXC2" s="108"/>
      <c r="QXD2" s="108"/>
      <c r="QXE2" s="108"/>
      <c r="QXF2" s="108"/>
      <c r="QXG2" s="108"/>
      <c r="QXH2" s="108"/>
      <c r="QXI2" s="108"/>
      <c r="QXJ2" s="108"/>
      <c r="QXK2" s="108"/>
      <c r="QXL2" s="108"/>
      <c r="QXM2" s="108"/>
      <c r="QXN2" s="108"/>
      <c r="QXO2" s="108"/>
      <c r="QXP2" s="108"/>
      <c r="QXQ2" s="108"/>
      <c r="QXR2" s="108"/>
      <c r="QXS2" s="108"/>
      <c r="QXT2" s="108"/>
      <c r="QXU2" s="108"/>
      <c r="QXV2" s="108"/>
      <c r="QXW2" s="108"/>
      <c r="QXX2" s="108"/>
      <c r="QXY2" s="108"/>
      <c r="QXZ2" s="108"/>
      <c r="QYA2" s="108"/>
      <c r="QYB2" s="108"/>
      <c r="QYC2" s="108"/>
      <c r="QYD2" s="108"/>
      <c r="QYE2" s="108"/>
      <c r="QYF2" s="108"/>
      <c r="QYG2" s="108"/>
      <c r="QYH2" s="108"/>
      <c r="QYI2" s="108"/>
      <c r="QYJ2" s="108"/>
      <c r="QYK2" s="108"/>
      <c r="QYL2" s="108"/>
      <c r="QYM2" s="108"/>
      <c r="QYN2" s="108"/>
      <c r="QYO2" s="108"/>
      <c r="QYP2" s="108"/>
      <c r="QYQ2" s="108"/>
      <c r="QYR2" s="108"/>
      <c r="QYS2" s="108"/>
      <c r="QYT2" s="108"/>
      <c r="QYU2" s="108"/>
      <c r="QYV2" s="108"/>
      <c r="QYW2" s="108"/>
      <c r="QYX2" s="108"/>
      <c r="QYY2" s="108"/>
      <c r="QYZ2" s="108"/>
      <c r="QZA2" s="108"/>
      <c r="QZB2" s="108"/>
      <c r="QZC2" s="108"/>
      <c r="QZD2" s="108"/>
      <c r="QZE2" s="108"/>
      <c r="QZF2" s="108"/>
      <c r="QZG2" s="108"/>
      <c r="QZH2" s="108"/>
      <c r="QZI2" s="108"/>
      <c r="QZJ2" s="108"/>
      <c r="QZK2" s="108"/>
      <c r="QZL2" s="108"/>
      <c r="QZM2" s="108"/>
      <c r="QZN2" s="108"/>
      <c r="QZO2" s="108"/>
      <c r="QZP2" s="108"/>
      <c r="QZQ2" s="108"/>
      <c r="QZR2" s="108"/>
      <c r="QZS2" s="108"/>
      <c r="QZT2" s="108"/>
      <c r="QZU2" s="108"/>
      <c r="QZV2" s="108"/>
      <c r="QZW2" s="108"/>
      <c r="QZX2" s="108"/>
      <c r="QZY2" s="108"/>
      <c r="QZZ2" s="108"/>
      <c r="RAA2" s="108"/>
      <c r="RAB2" s="108"/>
      <c r="RAC2" s="108"/>
      <c r="RAD2" s="108"/>
      <c r="RAE2" s="108"/>
      <c r="RAF2" s="108"/>
      <c r="RAG2" s="108"/>
      <c r="RAH2" s="108"/>
      <c r="RAI2" s="108"/>
      <c r="RAJ2" s="108"/>
      <c r="RAK2" s="108"/>
      <c r="RAL2" s="108"/>
      <c r="RAM2" s="108"/>
      <c r="RAN2" s="108"/>
      <c r="RAO2" s="108"/>
      <c r="RAP2" s="108"/>
      <c r="RAQ2" s="108"/>
      <c r="RAR2" s="108"/>
      <c r="RAS2" s="108"/>
      <c r="RAT2" s="108"/>
      <c r="RAU2" s="108"/>
      <c r="RAV2" s="108"/>
      <c r="RAW2" s="108"/>
      <c r="RAX2" s="108"/>
      <c r="RAY2" s="108"/>
      <c r="RAZ2" s="108"/>
      <c r="RBA2" s="108"/>
      <c r="RBB2" s="108"/>
      <c r="RBC2" s="108"/>
      <c r="RBD2" s="108"/>
      <c r="RBE2" s="108"/>
      <c r="RBF2" s="108"/>
      <c r="RBG2" s="108"/>
      <c r="RBH2" s="108"/>
      <c r="RBI2" s="108"/>
      <c r="RBJ2" s="108"/>
      <c r="RBK2" s="108"/>
      <c r="RBL2" s="108"/>
      <c r="RBM2" s="108"/>
      <c r="RBN2" s="108"/>
      <c r="RBO2" s="108"/>
      <c r="RBP2" s="108"/>
      <c r="RBQ2" s="108"/>
      <c r="RBR2" s="108"/>
      <c r="RBS2" s="108"/>
      <c r="RBT2" s="108"/>
      <c r="RBU2" s="108"/>
      <c r="RBV2" s="108"/>
      <c r="RBW2" s="108"/>
      <c r="RBX2" s="108"/>
      <c r="RBY2" s="108"/>
      <c r="RBZ2" s="108"/>
      <c r="RCA2" s="108"/>
      <c r="RCB2" s="108"/>
      <c r="RCC2" s="108"/>
      <c r="RCD2" s="108"/>
      <c r="RCE2" s="108"/>
      <c r="RCF2" s="108"/>
      <c r="RCG2" s="108"/>
      <c r="RCH2" s="108"/>
      <c r="RCI2" s="108"/>
      <c r="RCJ2" s="108"/>
      <c r="RCK2" s="108"/>
      <c r="RCL2" s="108"/>
      <c r="RCM2" s="108"/>
      <c r="RCN2" s="108"/>
      <c r="RCO2" s="108"/>
      <c r="RCP2" s="108"/>
      <c r="RCQ2" s="108"/>
      <c r="RCR2" s="108"/>
      <c r="RCS2" s="108"/>
      <c r="RCT2" s="108"/>
      <c r="RCU2" s="108"/>
      <c r="RCV2" s="108"/>
      <c r="RCW2" s="108"/>
      <c r="RCX2" s="108"/>
      <c r="RCY2" s="108"/>
      <c r="RCZ2" s="108"/>
      <c r="RDA2" s="108"/>
      <c r="RDB2" s="108"/>
      <c r="RDC2" s="108"/>
      <c r="RDD2" s="108"/>
      <c r="RDE2" s="108"/>
      <c r="RDF2" s="108"/>
      <c r="RDG2" s="108"/>
      <c r="RDH2" s="108"/>
      <c r="RDI2" s="108"/>
      <c r="RDJ2" s="108"/>
      <c r="RDK2" s="108"/>
      <c r="RDL2" s="108"/>
      <c r="RDM2" s="108"/>
      <c r="RDN2" s="108"/>
      <c r="RDO2" s="108"/>
      <c r="RDP2" s="108"/>
      <c r="RDQ2" s="108"/>
      <c r="RDR2" s="108"/>
      <c r="RDS2" s="108"/>
      <c r="RDT2" s="108"/>
      <c r="RDU2" s="108"/>
      <c r="RDV2" s="108"/>
      <c r="RDW2" s="108"/>
      <c r="RDX2" s="108"/>
      <c r="RDY2" s="108"/>
      <c r="RDZ2" s="108"/>
      <c r="REA2" s="108"/>
      <c r="REB2" s="108"/>
      <c r="REC2" s="108"/>
      <c r="RED2" s="108"/>
      <c r="REE2" s="108"/>
      <c r="REF2" s="108"/>
      <c r="REG2" s="108"/>
      <c r="REH2" s="108"/>
      <c r="REI2" s="108"/>
      <c r="REJ2" s="108"/>
      <c r="REK2" s="108"/>
      <c r="REL2" s="108"/>
      <c r="REM2" s="108"/>
      <c r="REN2" s="108"/>
      <c r="REO2" s="108"/>
      <c r="REP2" s="108"/>
      <c r="REQ2" s="108"/>
      <c r="RER2" s="108"/>
      <c r="RES2" s="108"/>
      <c r="RET2" s="108"/>
      <c r="REU2" s="108"/>
      <c r="REV2" s="108"/>
      <c r="REW2" s="108"/>
      <c r="REX2" s="108"/>
      <c r="REY2" s="108"/>
      <c r="REZ2" s="108"/>
      <c r="RFA2" s="108"/>
      <c r="RFB2" s="108"/>
      <c r="RFC2" s="108"/>
      <c r="RFD2" s="108"/>
      <c r="RFE2" s="108"/>
      <c r="RFF2" s="108"/>
      <c r="RFG2" s="108"/>
      <c r="RFH2" s="108"/>
      <c r="RFI2" s="108"/>
      <c r="RFJ2" s="108"/>
      <c r="RFK2" s="108"/>
      <c r="RFL2" s="108"/>
      <c r="RFM2" s="108"/>
      <c r="RFN2" s="108"/>
      <c r="RFO2" s="108"/>
      <c r="RFP2" s="108"/>
      <c r="RFQ2" s="108"/>
      <c r="RFR2" s="108"/>
      <c r="RFS2" s="108"/>
      <c r="RFT2" s="108"/>
      <c r="RFU2" s="108"/>
      <c r="RFV2" s="108"/>
      <c r="RFW2" s="108"/>
      <c r="RFX2" s="108"/>
      <c r="RFY2" s="108"/>
      <c r="RFZ2" s="108"/>
      <c r="RGA2" s="108"/>
      <c r="RGB2" s="108"/>
      <c r="RGC2" s="108"/>
      <c r="RGD2" s="108"/>
      <c r="RGE2" s="108"/>
      <c r="RGF2" s="108"/>
      <c r="RGG2" s="108"/>
      <c r="RGH2" s="108"/>
      <c r="RGI2" s="108"/>
      <c r="RGJ2" s="108"/>
      <c r="RGK2" s="108"/>
      <c r="RGL2" s="108"/>
      <c r="RGM2" s="108"/>
      <c r="RGN2" s="108"/>
      <c r="RGO2" s="108"/>
      <c r="RGP2" s="108"/>
      <c r="RGQ2" s="108"/>
      <c r="RGR2" s="108"/>
      <c r="RGS2" s="108"/>
      <c r="RGT2" s="108"/>
      <c r="RGU2" s="108"/>
      <c r="RGV2" s="108"/>
      <c r="RGW2" s="108"/>
      <c r="RGX2" s="108"/>
      <c r="RGY2" s="108"/>
      <c r="RGZ2" s="108"/>
      <c r="RHA2" s="108"/>
      <c r="RHB2" s="108"/>
      <c r="RHC2" s="108"/>
      <c r="RHD2" s="108"/>
      <c r="RHE2" s="108"/>
      <c r="RHF2" s="108"/>
      <c r="RHG2" s="108"/>
      <c r="RHH2" s="108"/>
      <c r="RHI2" s="108"/>
      <c r="RHJ2" s="108"/>
      <c r="RHK2" s="108"/>
      <c r="RHL2" s="108"/>
      <c r="RHM2" s="108"/>
      <c r="RHN2" s="108"/>
      <c r="RHO2" s="108"/>
      <c r="RHP2" s="108"/>
      <c r="RHQ2" s="108"/>
      <c r="RHR2" s="108"/>
      <c r="RHS2" s="108"/>
      <c r="RHT2" s="108"/>
      <c r="RHU2" s="108"/>
      <c r="RHV2" s="108"/>
      <c r="RHW2" s="108"/>
      <c r="RHX2" s="108"/>
      <c r="RHY2" s="108"/>
      <c r="RHZ2" s="108"/>
      <c r="RIA2" s="108"/>
      <c r="RIB2" s="108"/>
      <c r="RIC2" s="108"/>
      <c r="RID2" s="108"/>
      <c r="RIE2" s="108"/>
      <c r="RIF2" s="108"/>
      <c r="RIG2" s="108"/>
      <c r="RIH2" s="108"/>
      <c r="RII2" s="108"/>
      <c r="RIJ2" s="108"/>
      <c r="RIK2" s="108"/>
      <c r="RIL2" s="108"/>
      <c r="RIM2" s="108"/>
      <c r="RIN2" s="108"/>
      <c r="RIO2" s="108"/>
      <c r="RIP2" s="108"/>
      <c r="RIQ2" s="108"/>
      <c r="RIR2" s="108"/>
      <c r="RIS2" s="108"/>
      <c r="RIT2" s="108"/>
      <c r="RIU2" s="108"/>
      <c r="RIV2" s="108"/>
      <c r="RIW2" s="108"/>
      <c r="RIX2" s="108"/>
      <c r="RIY2" s="108"/>
      <c r="RIZ2" s="108"/>
      <c r="RJA2" s="108"/>
      <c r="RJB2" s="108"/>
      <c r="RJC2" s="108"/>
      <c r="RJD2" s="108"/>
      <c r="RJE2" s="108"/>
      <c r="RJF2" s="108"/>
      <c r="RJG2" s="108"/>
      <c r="RJH2" s="108"/>
      <c r="RJI2" s="108"/>
      <c r="RJJ2" s="108"/>
      <c r="RJK2" s="108"/>
      <c r="RJL2" s="108"/>
      <c r="RJM2" s="108"/>
      <c r="RJN2" s="108"/>
      <c r="RJO2" s="108"/>
      <c r="RJP2" s="108"/>
      <c r="RJQ2" s="108"/>
      <c r="RJR2" s="108"/>
      <c r="RJS2" s="108"/>
      <c r="RJT2" s="108"/>
      <c r="RJU2" s="108"/>
      <c r="RJV2" s="108"/>
      <c r="RJW2" s="108"/>
      <c r="RJX2" s="108"/>
      <c r="RJY2" s="108"/>
      <c r="RJZ2" s="108"/>
      <c r="RKA2" s="108"/>
      <c r="RKB2" s="108"/>
      <c r="RKC2" s="108"/>
      <c r="RKD2" s="108"/>
      <c r="RKE2" s="108"/>
      <c r="RKF2" s="108"/>
      <c r="RKG2" s="108"/>
      <c r="RKH2" s="108"/>
      <c r="RKI2" s="108"/>
      <c r="RKJ2" s="108"/>
      <c r="RKK2" s="108"/>
      <c r="RKL2" s="108"/>
      <c r="RKM2" s="108"/>
      <c r="RKN2" s="108"/>
      <c r="RKO2" s="108"/>
      <c r="RKP2" s="108"/>
      <c r="RKQ2" s="108"/>
      <c r="RKR2" s="108"/>
      <c r="RKS2" s="108"/>
      <c r="RKT2" s="108"/>
      <c r="RKU2" s="108"/>
      <c r="RKV2" s="108"/>
      <c r="RKW2" s="108"/>
      <c r="RKX2" s="108"/>
      <c r="RKY2" s="108"/>
      <c r="RKZ2" s="108"/>
      <c r="RLA2" s="108"/>
      <c r="RLB2" s="108"/>
      <c r="RLC2" s="108"/>
      <c r="RLD2" s="108"/>
      <c r="RLE2" s="108"/>
      <c r="RLF2" s="108"/>
      <c r="RLG2" s="108"/>
      <c r="RLH2" s="108"/>
      <c r="RLI2" s="108"/>
      <c r="RLJ2" s="108"/>
      <c r="RLK2" s="108"/>
      <c r="RLL2" s="108"/>
      <c r="RLM2" s="108"/>
      <c r="RLN2" s="108"/>
      <c r="RLO2" s="108"/>
      <c r="RLP2" s="108"/>
      <c r="RLQ2" s="108"/>
      <c r="RLR2" s="108"/>
      <c r="RLS2" s="108"/>
      <c r="RLT2" s="108"/>
      <c r="RLU2" s="108"/>
      <c r="RLV2" s="108"/>
      <c r="RLW2" s="108"/>
      <c r="RLX2" s="108"/>
      <c r="RLY2" s="108"/>
      <c r="RLZ2" s="108"/>
      <c r="RMA2" s="108"/>
      <c r="RMB2" s="108"/>
      <c r="RMC2" s="108"/>
      <c r="RMD2" s="108"/>
      <c r="RME2" s="108"/>
      <c r="RMF2" s="108"/>
      <c r="RMG2" s="108"/>
      <c r="RMH2" s="108"/>
      <c r="RMI2" s="108"/>
      <c r="RMJ2" s="108"/>
      <c r="RMK2" s="108"/>
      <c r="RML2" s="108"/>
      <c r="RMM2" s="108"/>
      <c r="RMN2" s="108"/>
      <c r="RMO2" s="108"/>
      <c r="RMP2" s="108"/>
      <c r="RMQ2" s="108"/>
      <c r="RMR2" s="108"/>
      <c r="RMS2" s="108"/>
      <c r="RMT2" s="108"/>
      <c r="RMU2" s="108"/>
      <c r="RMV2" s="108"/>
      <c r="RMW2" s="108"/>
      <c r="RMX2" s="108"/>
      <c r="RMY2" s="108"/>
      <c r="RMZ2" s="108"/>
      <c r="RNA2" s="108"/>
      <c r="RNB2" s="108"/>
      <c r="RNC2" s="108"/>
      <c r="RND2" s="108"/>
      <c r="RNE2" s="108"/>
      <c r="RNF2" s="108"/>
      <c r="RNG2" s="108"/>
      <c r="RNH2" s="108"/>
      <c r="RNI2" s="108"/>
      <c r="RNJ2" s="108"/>
      <c r="RNK2" s="108"/>
      <c r="RNL2" s="108"/>
      <c r="RNM2" s="108"/>
      <c r="RNN2" s="108"/>
      <c r="RNO2" s="108"/>
      <c r="RNP2" s="108"/>
      <c r="RNQ2" s="108"/>
      <c r="RNR2" s="108"/>
      <c r="RNS2" s="108"/>
      <c r="RNT2" s="108"/>
      <c r="RNU2" s="108"/>
      <c r="RNV2" s="108"/>
      <c r="RNW2" s="108"/>
      <c r="RNX2" s="108"/>
      <c r="RNY2" s="108"/>
      <c r="RNZ2" s="108"/>
      <c r="ROA2" s="108"/>
      <c r="ROB2" s="108"/>
      <c r="ROC2" s="108"/>
      <c r="ROD2" s="108"/>
      <c r="ROE2" s="108"/>
      <c r="ROF2" s="108"/>
      <c r="ROG2" s="108"/>
      <c r="ROH2" s="108"/>
      <c r="ROI2" s="108"/>
      <c r="ROJ2" s="108"/>
      <c r="ROK2" s="108"/>
      <c r="ROL2" s="108"/>
      <c r="ROM2" s="108"/>
      <c r="RON2" s="108"/>
      <c r="ROO2" s="108"/>
      <c r="ROP2" s="108"/>
      <c r="ROQ2" s="108"/>
      <c r="ROR2" s="108"/>
      <c r="ROS2" s="108"/>
      <c r="ROT2" s="108"/>
      <c r="ROU2" s="108"/>
      <c r="ROV2" s="108"/>
      <c r="ROW2" s="108"/>
      <c r="ROX2" s="108"/>
      <c r="ROY2" s="108"/>
      <c r="ROZ2" s="108"/>
      <c r="RPA2" s="108"/>
      <c r="RPB2" s="108"/>
      <c r="RPC2" s="108"/>
      <c r="RPD2" s="108"/>
      <c r="RPE2" s="108"/>
      <c r="RPF2" s="108"/>
      <c r="RPG2" s="108"/>
      <c r="RPH2" s="108"/>
      <c r="RPI2" s="108"/>
      <c r="RPJ2" s="108"/>
      <c r="RPK2" s="108"/>
      <c r="RPL2" s="108"/>
      <c r="RPM2" s="108"/>
      <c r="RPN2" s="108"/>
      <c r="RPO2" s="108"/>
      <c r="RPP2" s="108"/>
      <c r="RPQ2" s="108"/>
      <c r="RPR2" s="108"/>
      <c r="RPS2" s="108"/>
      <c r="RPT2" s="108"/>
      <c r="RPU2" s="108"/>
      <c r="RPV2" s="108"/>
      <c r="RPW2" s="108"/>
      <c r="RPX2" s="108"/>
      <c r="RPY2" s="108"/>
      <c r="RPZ2" s="108"/>
      <c r="RQA2" s="108"/>
      <c r="RQB2" s="108"/>
      <c r="RQC2" s="108"/>
      <c r="RQD2" s="108"/>
      <c r="RQE2" s="108"/>
      <c r="RQF2" s="108"/>
      <c r="RQG2" s="108"/>
      <c r="RQH2" s="108"/>
      <c r="RQI2" s="108"/>
      <c r="RQJ2" s="108"/>
      <c r="RQK2" s="108"/>
      <c r="RQL2" s="108"/>
      <c r="RQM2" s="108"/>
      <c r="RQN2" s="108"/>
      <c r="RQO2" s="108"/>
      <c r="RQP2" s="108"/>
      <c r="RQQ2" s="108"/>
      <c r="RQR2" s="108"/>
      <c r="RQS2" s="108"/>
      <c r="RQT2" s="108"/>
      <c r="RQU2" s="108"/>
      <c r="RQV2" s="108"/>
      <c r="RQW2" s="108"/>
      <c r="RQX2" s="108"/>
      <c r="RQY2" s="108"/>
      <c r="RQZ2" s="108"/>
      <c r="RRA2" s="108"/>
      <c r="RRB2" s="108"/>
      <c r="RRC2" s="108"/>
      <c r="RRD2" s="108"/>
      <c r="RRE2" s="108"/>
      <c r="RRF2" s="108"/>
      <c r="RRG2" s="108"/>
      <c r="RRH2" s="108"/>
      <c r="RRI2" s="108"/>
      <c r="RRJ2" s="108"/>
      <c r="RRK2" s="108"/>
      <c r="RRL2" s="108"/>
      <c r="RRM2" s="108"/>
      <c r="RRN2" s="108"/>
      <c r="RRO2" s="108"/>
      <c r="RRP2" s="108"/>
      <c r="RRQ2" s="108"/>
      <c r="RRR2" s="108"/>
      <c r="RRS2" s="108"/>
      <c r="RRT2" s="108"/>
      <c r="RRU2" s="108"/>
      <c r="RRV2" s="108"/>
      <c r="RRW2" s="108"/>
      <c r="RRX2" s="108"/>
      <c r="RRY2" s="108"/>
      <c r="RRZ2" s="108"/>
      <c r="RSA2" s="108"/>
      <c r="RSB2" s="108"/>
      <c r="RSC2" s="108"/>
      <c r="RSD2" s="108"/>
      <c r="RSE2" s="108"/>
      <c r="RSF2" s="108"/>
      <c r="RSG2" s="108"/>
      <c r="RSH2" s="108"/>
      <c r="RSI2" s="108"/>
      <c r="RSJ2" s="108"/>
      <c r="RSK2" s="108"/>
      <c r="RSL2" s="108"/>
      <c r="RSM2" s="108"/>
      <c r="RSN2" s="108"/>
      <c r="RSO2" s="108"/>
      <c r="RSP2" s="108"/>
      <c r="RSQ2" s="108"/>
      <c r="RSR2" s="108"/>
      <c r="RSS2" s="108"/>
      <c r="RST2" s="108"/>
      <c r="RSU2" s="108"/>
      <c r="RSV2" s="108"/>
      <c r="RSW2" s="108"/>
      <c r="RSX2" s="108"/>
      <c r="RSY2" s="108"/>
      <c r="RSZ2" s="108"/>
      <c r="RTA2" s="108"/>
      <c r="RTB2" s="108"/>
      <c r="RTC2" s="108"/>
      <c r="RTD2" s="108"/>
      <c r="RTE2" s="108"/>
      <c r="RTF2" s="108"/>
      <c r="RTG2" s="108"/>
      <c r="RTH2" s="108"/>
      <c r="RTI2" s="108"/>
      <c r="RTJ2" s="108"/>
      <c r="RTK2" s="108"/>
      <c r="RTL2" s="108"/>
      <c r="RTM2" s="108"/>
      <c r="RTN2" s="108"/>
      <c r="RTO2" s="108"/>
      <c r="RTP2" s="108"/>
      <c r="RTQ2" s="108"/>
      <c r="RTR2" s="108"/>
      <c r="RTS2" s="108"/>
      <c r="RTT2" s="108"/>
      <c r="RTU2" s="108"/>
      <c r="RTV2" s="108"/>
      <c r="RTW2" s="108"/>
      <c r="RTX2" s="108"/>
      <c r="RTY2" s="108"/>
      <c r="RTZ2" s="108"/>
      <c r="RUA2" s="108"/>
      <c r="RUB2" s="108"/>
      <c r="RUC2" s="108"/>
      <c r="RUD2" s="108"/>
      <c r="RUE2" s="108"/>
      <c r="RUF2" s="108"/>
      <c r="RUG2" s="108"/>
      <c r="RUH2" s="108"/>
      <c r="RUI2" s="108"/>
      <c r="RUJ2" s="108"/>
      <c r="RUK2" s="108"/>
      <c r="RUL2" s="108"/>
      <c r="RUM2" s="108"/>
      <c r="RUN2" s="108"/>
      <c r="RUO2" s="108"/>
      <c r="RUP2" s="108"/>
      <c r="RUQ2" s="108"/>
      <c r="RUR2" s="108"/>
      <c r="RUS2" s="108"/>
      <c r="RUT2" s="108"/>
      <c r="RUU2" s="108"/>
      <c r="RUV2" s="108"/>
      <c r="RUW2" s="108"/>
      <c r="RUX2" s="108"/>
      <c r="RUY2" s="108"/>
      <c r="RUZ2" s="108"/>
      <c r="RVA2" s="108"/>
      <c r="RVB2" s="108"/>
      <c r="RVC2" s="108"/>
      <c r="RVD2" s="108"/>
      <c r="RVE2" s="108"/>
      <c r="RVF2" s="108"/>
      <c r="RVG2" s="108"/>
      <c r="RVH2" s="108"/>
      <c r="RVI2" s="108"/>
      <c r="RVJ2" s="108"/>
      <c r="RVK2" s="108"/>
      <c r="RVL2" s="108"/>
      <c r="RVM2" s="108"/>
      <c r="RVN2" s="108"/>
      <c r="RVO2" s="108"/>
      <c r="RVP2" s="108"/>
      <c r="RVQ2" s="108"/>
      <c r="RVR2" s="108"/>
      <c r="RVS2" s="108"/>
      <c r="RVT2" s="108"/>
      <c r="RVU2" s="108"/>
      <c r="RVV2" s="108"/>
      <c r="RVW2" s="108"/>
      <c r="RVX2" s="108"/>
      <c r="RVY2" s="108"/>
      <c r="RVZ2" s="108"/>
      <c r="RWA2" s="108"/>
      <c r="RWB2" s="108"/>
      <c r="RWC2" s="108"/>
      <c r="RWD2" s="108"/>
      <c r="RWE2" s="108"/>
      <c r="RWF2" s="108"/>
      <c r="RWG2" s="108"/>
      <c r="RWH2" s="108"/>
      <c r="RWI2" s="108"/>
      <c r="RWJ2" s="108"/>
      <c r="RWK2" s="108"/>
      <c r="RWL2" s="108"/>
      <c r="RWM2" s="108"/>
      <c r="RWN2" s="108"/>
      <c r="RWO2" s="108"/>
      <c r="RWP2" s="108"/>
      <c r="RWQ2" s="108"/>
      <c r="RWR2" s="108"/>
      <c r="RWS2" s="108"/>
      <c r="RWT2" s="108"/>
      <c r="RWU2" s="108"/>
      <c r="RWV2" s="108"/>
      <c r="RWW2" s="108"/>
      <c r="RWX2" s="108"/>
      <c r="RWY2" s="108"/>
      <c r="RWZ2" s="108"/>
      <c r="RXA2" s="108"/>
      <c r="RXB2" s="108"/>
      <c r="RXC2" s="108"/>
      <c r="RXD2" s="108"/>
      <c r="RXE2" s="108"/>
      <c r="RXF2" s="108"/>
      <c r="RXG2" s="108"/>
      <c r="RXH2" s="108"/>
      <c r="RXI2" s="108"/>
      <c r="RXJ2" s="108"/>
      <c r="RXK2" s="108"/>
      <c r="RXL2" s="108"/>
      <c r="RXM2" s="108"/>
      <c r="RXN2" s="108"/>
      <c r="RXO2" s="108"/>
      <c r="RXP2" s="108"/>
      <c r="RXQ2" s="108"/>
      <c r="RXR2" s="108"/>
      <c r="RXS2" s="108"/>
      <c r="RXT2" s="108"/>
      <c r="RXU2" s="108"/>
      <c r="RXV2" s="108"/>
      <c r="RXW2" s="108"/>
      <c r="RXX2" s="108"/>
      <c r="RXY2" s="108"/>
      <c r="RXZ2" s="108"/>
      <c r="RYA2" s="108"/>
      <c r="RYB2" s="108"/>
      <c r="RYC2" s="108"/>
      <c r="RYD2" s="108"/>
      <c r="RYE2" s="108"/>
      <c r="RYF2" s="108"/>
      <c r="RYG2" s="108"/>
      <c r="RYH2" s="108"/>
      <c r="RYI2" s="108"/>
      <c r="RYJ2" s="108"/>
      <c r="RYK2" s="108"/>
      <c r="RYL2" s="108"/>
      <c r="RYM2" s="108"/>
      <c r="RYN2" s="108"/>
      <c r="RYO2" s="108"/>
      <c r="RYP2" s="108"/>
      <c r="RYQ2" s="108"/>
      <c r="RYR2" s="108"/>
      <c r="RYS2" s="108"/>
      <c r="RYT2" s="108"/>
      <c r="RYU2" s="108"/>
      <c r="RYV2" s="108"/>
      <c r="RYW2" s="108"/>
      <c r="RYX2" s="108"/>
      <c r="RYY2" s="108"/>
      <c r="RYZ2" s="108"/>
      <c r="RZA2" s="108"/>
      <c r="RZB2" s="108"/>
      <c r="RZC2" s="108"/>
      <c r="RZD2" s="108"/>
      <c r="RZE2" s="108"/>
      <c r="RZF2" s="108"/>
      <c r="RZG2" s="108"/>
      <c r="RZH2" s="108"/>
      <c r="RZI2" s="108"/>
      <c r="RZJ2" s="108"/>
      <c r="RZK2" s="108"/>
      <c r="RZL2" s="108"/>
      <c r="RZM2" s="108"/>
      <c r="RZN2" s="108"/>
      <c r="RZO2" s="108"/>
      <c r="RZP2" s="108"/>
      <c r="RZQ2" s="108"/>
      <c r="RZR2" s="108"/>
      <c r="RZS2" s="108"/>
      <c r="RZT2" s="108"/>
      <c r="RZU2" s="108"/>
      <c r="RZV2" s="108"/>
      <c r="RZW2" s="108"/>
      <c r="RZX2" s="108"/>
      <c r="RZY2" s="108"/>
      <c r="RZZ2" s="108"/>
      <c r="SAA2" s="108"/>
      <c r="SAB2" s="108"/>
      <c r="SAC2" s="108"/>
      <c r="SAD2" s="108"/>
      <c r="SAE2" s="108"/>
      <c r="SAF2" s="108"/>
      <c r="SAG2" s="108"/>
      <c r="SAH2" s="108"/>
      <c r="SAI2" s="108"/>
      <c r="SAJ2" s="108"/>
      <c r="SAK2" s="108"/>
      <c r="SAL2" s="108"/>
      <c r="SAM2" s="108"/>
      <c r="SAN2" s="108"/>
      <c r="SAO2" s="108"/>
      <c r="SAP2" s="108"/>
      <c r="SAQ2" s="108"/>
      <c r="SAR2" s="108"/>
      <c r="SAS2" s="108"/>
      <c r="SAT2" s="108"/>
      <c r="SAU2" s="108"/>
      <c r="SAV2" s="108"/>
      <c r="SAW2" s="108"/>
      <c r="SAX2" s="108"/>
      <c r="SAY2" s="108"/>
      <c r="SAZ2" s="108"/>
      <c r="SBA2" s="108"/>
      <c r="SBB2" s="108"/>
      <c r="SBC2" s="108"/>
      <c r="SBD2" s="108"/>
      <c r="SBE2" s="108"/>
      <c r="SBF2" s="108"/>
      <c r="SBG2" s="108"/>
      <c r="SBH2" s="108"/>
      <c r="SBI2" s="108"/>
      <c r="SBJ2" s="108"/>
      <c r="SBK2" s="108"/>
      <c r="SBL2" s="108"/>
      <c r="SBM2" s="108"/>
      <c r="SBN2" s="108"/>
      <c r="SBO2" s="108"/>
      <c r="SBP2" s="108"/>
      <c r="SBQ2" s="108"/>
      <c r="SBR2" s="108"/>
      <c r="SBS2" s="108"/>
      <c r="SBT2" s="108"/>
      <c r="SBU2" s="108"/>
      <c r="SBV2" s="108"/>
      <c r="SBW2" s="108"/>
      <c r="SBX2" s="108"/>
      <c r="SBY2" s="108"/>
      <c r="SBZ2" s="108"/>
      <c r="SCA2" s="108"/>
      <c r="SCB2" s="108"/>
      <c r="SCC2" s="108"/>
      <c r="SCD2" s="108"/>
      <c r="SCE2" s="108"/>
      <c r="SCF2" s="108"/>
      <c r="SCG2" s="108"/>
      <c r="SCH2" s="108"/>
      <c r="SCI2" s="108"/>
      <c r="SCJ2" s="108"/>
      <c r="SCK2" s="108"/>
      <c r="SCL2" s="108"/>
      <c r="SCM2" s="108"/>
      <c r="SCN2" s="108"/>
      <c r="SCO2" s="108"/>
      <c r="SCP2" s="108"/>
      <c r="SCQ2" s="108"/>
      <c r="SCR2" s="108"/>
      <c r="SCS2" s="108"/>
      <c r="SCT2" s="108"/>
      <c r="SCU2" s="108"/>
      <c r="SCV2" s="108"/>
      <c r="SCW2" s="108"/>
      <c r="SCX2" s="108"/>
      <c r="SCY2" s="108"/>
      <c r="SCZ2" s="108"/>
      <c r="SDA2" s="108"/>
      <c r="SDB2" s="108"/>
      <c r="SDC2" s="108"/>
      <c r="SDD2" s="108"/>
      <c r="SDE2" s="108"/>
      <c r="SDF2" s="108"/>
      <c r="SDG2" s="108"/>
      <c r="SDH2" s="108"/>
      <c r="SDI2" s="108"/>
      <c r="SDJ2" s="108"/>
      <c r="SDK2" s="108"/>
      <c r="SDL2" s="108"/>
      <c r="SDM2" s="108"/>
      <c r="SDN2" s="108"/>
      <c r="SDO2" s="108"/>
      <c r="SDP2" s="108"/>
      <c r="SDQ2" s="108"/>
      <c r="SDR2" s="108"/>
      <c r="SDS2" s="108"/>
      <c r="SDT2" s="108"/>
      <c r="SDU2" s="108"/>
      <c r="SDV2" s="108"/>
      <c r="SDW2" s="108"/>
      <c r="SDX2" s="108"/>
      <c r="SDY2" s="108"/>
      <c r="SDZ2" s="108"/>
      <c r="SEA2" s="108"/>
      <c r="SEB2" s="108"/>
      <c r="SEC2" s="108"/>
      <c r="SED2" s="108"/>
      <c r="SEE2" s="108"/>
      <c r="SEF2" s="108"/>
      <c r="SEG2" s="108"/>
      <c r="SEH2" s="108"/>
      <c r="SEI2" s="108"/>
      <c r="SEJ2" s="108"/>
      <c r="SEK2" s="108"/>
      <c r="SEL2" s="108"/>
      <c r="SEM2" s="108"/>
      <c r="SEN2" s="108"/>
      <c r="SEO2" s="108"/>
      <c r="SEP2" s="108"/>
      <c r="SEQ2" s="108"/>
      <c r="SER2" s="108"/>
      <c r="SES2" s="108"/>
      <c r="SET2" s="108"/>
      <c r="SEU2" s="108"/>
      <c r="SEV2" s="108"/>
      <c r="SEW2" s="108"/>
      <c r="SEX2" s="108"/>
      <c r="SEY2" s="108"/>
      <c r="SEZ2" s="108"/>
      <c r="SFA2" s="108"/>
      <c r="SFB2" s="108"/>
      <c r="SFC2" s="108"/>
      <c r="SFD2" s="108"/>
      <c r="SFE2" s="108"/>
      <c r="SFF2" s="108"/>
      <c r="SFG2" s="108"/>
      <c r="SFH2" s="108"/>
      <c r="SFI2" s="108"/>
      <c r="SFJ2" s="108"/>
      <c r="SFK2" s="108"/>
      <c r="SFL2" s="108"/>
      <c r="SFM2" s="108"/>
      <c r="SFN2" s="108"/>
      <c r="SFO2" s="108"/>
      <c r="SFP2" s="108"/>
      <c r="SFQ2" s="108"/>
      <c r="SFR2" s="108"/>
      <c r="SFS2" s="108"/>
      <c r="SFT2" s="108"/>
      <c r="SFU2" s="108"/>
      <c r="SFV2" s="108"/>
      <c r="SFW2" s="108"/>
      <c r="SFX2" s="108"/>
      <c r="SFY2" s="108"/>
      <c r="SFZ2" s="108"/>
      <c r="SGA2" s="108"/>
      <c r="SGB2" s="108"/>
      <c r="SGC2" s="108"/>
      <c r="SGD2" s="108"/>
      <c r="SGE2" s="108"/>
      <c r="SGF2" s="108"/>
      <c r="SGG2" s="108"/>
      <c r="SGH2" s="108"/>
      <c r="SGI2" s="108"/>
      <c r="SGJ2" s="108"/>
      <c r="SGK2" s="108"/>
      <c r="SGL2" s="108"/>
      <c r="SGM2" s="108"/>
      <c r="SGN2" s="108"/>
      <c r="SGO2" s="108"/>
      <c r="SGP2" s="108"/>
      <c r="SGQ2" s="108"/>
      <c r="SGR2" s="108"/>
      <c r="SGS2" s="108"/>
      <c r="SGT2" s="108"/>
      <c r="SGU2" s="108"/>
      <c r="SGV2" s="108"/>
      <c r="SGW2" s="108"/>
      <c r="SGX2" s="108"/>
      <c r="SGY2" s="108"/>
      <c r="SGZ2" s="108"/>
      <c r="SHA2" s="108"/>
      <c r="SHB2" s="108"/>
      <c r="SHC2" s="108"/>
      <c r="SHD2" s="108"/>
      <c r="SHE2" s="108"/>
      <c r="SHF2" s="108"/>
      <c r="SHG2" s="108"/>
      <c r="SHH2" s="108"/>
      <c r="SHI2" s="108"/>
      <c r="SHJ2" s="108"/>
      <c r="SHK2" s="108"/>
      <c r="SHL2" s="108"/>
      <c r="SHM2" s="108"/>
      <c r="SHN2" s="108"/>
      <c r="SHO2" s="108"/>
      <c r="SHP2" s="108"/>
      <c r="SHQ2" s="108"/>
      <c r="SHR2" s="108"/>
      <c r="SHS2" s="108"/>
      <c r="SHT2" s="108"/>
      <c r="SHU2" s="108"/>
      <c r="SHV2" s="108"/>
      <c r="SHW2" s="108"/>
      <c r="SHX2" s="108"/>
      <c r="SHY2" s="108"/>
      <c r="SHZ2" s="108"/>
      <c r="SIA2" s="108"/>
      <c r="SIB2" s="108"/>
      <c r="SIC2" s="108"/>
      <c r="SID2" s="108"/>
      <c r="SIE2" s="108"/>
      <c r="SIF2" s="108"/>
      <c r="SIG2" s="108"/>
      <c r="SIH2" s="108"/>
      <c r="SII2" s="108"/>
      <c r="SIJ2" s="108"/>
      <c r="SIK2" s="108"/>
      <c r="SIL2" s="108"/>
      <c r="SIM2" s="108"/>
      <c r="SIN2" s="108"/>
      <c r="SIO2" s="108"/>
      <c r="SIP2" s="108"/>
      <c r="SIQ2" s="108"/>
      <c r="SIR2" s="108"/>
      <c r="SIS2" s="108"/>
      <c r="SIT2" s="108"/>
      <c r="SIU2" s="108"/>
      <c r="SIV2" s="108"/>
      <c r="SIW2" s="108"/>
      <c r="SIX2" s="108"/>
      <c r="SIY2" s="108"/>
      <c r="SIZ2" s="108"/>
      <c r="SJA2" s="108"/>
      <c r="SJB2" s="108"/>
      <c r="SJC2" s="108"/>
      <c r="SJD2" s="108"/>
      <c r="SJE2" s="108"/>
      <c r="SJF2" s="108"/>
      <c r="SJG2" s="108"/>
      <c r="SJH2" s="108"/>
      <c r="SJI2" s="108"/>
      <c r="SJJ2" s="108"/>
      <c r="SJK2" s="108"/>
      <c r="SJL2" s="108"/>
      <c r="SJM2" s="108"/>
      <c r="SJN2" s="108"/>
      <c r="SJO2" s="108"/>
      <c r="SJP2" s="108"/>
      <c r="SJQ2" s="108"/>
      <c r="SJR2" s="108"/>
      <c r="SJS2" s="108"/>
      <c r="SJT2" s="108"/>
      <c r="SJU2" s="108"/>
      <c r="SJV2" s="108"/>
      <c r="SJW2" s="108"/>
      <c r="SJX2" s="108"/>
      <c r="SJY2" s="108"/>
      <c r="SJZ2" s="108"/>
      <c r="SKA2" s="108"/>
      <c r="SKB2" s="108"/>
      <c r="SKC2" s="108"/>
      <c r="SKD2" s="108"/>
      <c r="SKE2" s="108"/>
      <c r="SKF2" s="108"/>
      <c r="SKG2" s="108"/>
      <c r="SKH2" s="108"/>
      <c r="SKI2" s="108"/>
      <c r="SKJ2" s="108"/>
      <c r="SKK2" s="108"/>
      <c r="SKL2" s="108"/>
      <c r="SKM2" s="108"/>
      <c r="SKN2" s="108"/>
      <c r="SKO2" s="108"/>
      <c r="SKP2" s="108"/>
      <c r="SKQ2" s="108"/>
      <c r="SKR2" s="108"/>
      <c r="SKS2" s="108"/>
      <c r="SKT2" s="108"/>
      <c r="SKU2" s="108"/>
      <c r="SKV2" s="108"/>
      <c r="SKW2" s="108"/>
      <c r="SKX2" s="108"/>
      <c r="SKY2" s="108"/>
      <c r="SKZ2" s="108"/>
      <c r="SLA2" s="108"/>
      <c r="SLB2" s="108"/>
      <c r="SLC2" s="108"/>
      <c r="SLD2" s="108"/>
      <c r="SLE2" s="108"/>
      <c r="SLF2" s="108"/>
      <c r="SLG2" s="108"/>
      <c r="SLH2" s="108"/>
      <c r="SLI2" s="108"/>
      <c r="SLJ2" s="108"/>
      <c r="SLK2" s="108"/>
      <c r="SLL2" s="108"/>
      <c r="SLM2" s="108"/>
      <c r="SLN2" s="108"/>
      <c r="SLO2" s="108"/>
      <c r="SLP2" s="108"/>
      <c r="SLQ2" s="108"/>
      <c r="SLR2" s="108"/>
      <c r="SLS2" s="108"/>
      <c r="SLT2" s="108"/>
      <c r="SLU2" s="108"/>
      <c r="SLV2" s="108"/>
      <c r="SLW2" s="108"/>
      <c r="SLX2" s="108"/>
      <c r="SLY2" s="108"/>
      <c r="SLZ2" s="108"/>
      <c r="SMA2" s="108"/>
      <c r="SMB2" s="108"/>
      <c r="SMC2" s="108"/>
      <c r="SMD2" s="108"/>
      <c r="SME2" s="108"/>
      <c r="SMF2" s="108"/>
      <c r="SMG2" s="108"/>
      <c r="SMH2" s="108"/>
      <c r="SMI2" s="108"/>
      <c r="SMJ2" s="108"/>
      <c r="SMK2" s="108"/>
      <c r="SML2" s="108"/>
      <c r="SMM2" s="108"/>
      <c r="SMN2" s="108"/>
      <c r="SMO2" s="108"/>
      <c r="SMP2" s="108"/>
      <c r="SMQ2" s="108"/>
      <c r="SMR2" s="108"/>
      <c r="SMS2" s="108"/>
      <c r="SMT2" s="108"/>
      <c r="SMU2" s="108"/>
      <c r="SMV2" s="108"/>
      <c r="SMW2" s="108"/>
      <c r="SMX2" s="108"/>
      <c r="SMY2" s="108"/>
      <c r="SMZ2" s="108"/>
      <c r="SNA2" s="108"/>
      <c r="SNB2" s="108"/>
      <c r="SNC2" s="108"/>
      <c r="SND2" s="108"/>
      <c r="SNE2" s="108"/>
      <c r="SNF2" s="108"/>
      <c r="SNG2" s="108"/>
      <c r="SNH2" s="108"/>
      <c r="SNI2" s="108"/>
      <c r="SNJ2" s="108"/>
      <c r="SNK2" s="108"/>
      <c r="SNL2" s="108"/>
      <c r="SNM2" s="108"/>
      <c r="SNN2" s="108"/>
      <c r="SNO2" s="108"/>
      <c r="SNP2" s="108"/>
      <c r="SNQ2" s="108"/>
      <c r="SNR2" s="108"/>
      <c r="SNS2" s="108"/>
      <c r="SNT2" s="108"/>
      <c r="SNU2" s="108"/>
      <c r="SNV2" s="108"/>
      <c r="SNW2" s="108"/>
      <c r="SNX2" s="108"/>
      <c r="SNY2" s="108"/>
      <c r="SNZ2" s="108"/>
      <c r="SOA2" s="108"/>
      <c r="SOB2" s="108"/>
      <c r="SOC2" s="108"/>
      <c r="SOD2" s="108"/>
      <c r="SOE2" s="108"/>
      <c r="SOF2" s="108"/>
      <c r="SOG2" s="108"/>
      <c r="SOH2" s="108"/>
      <c r="SOI2" s="108"/>
      <c r="SOJ2" s="108"/>
      <c r="SOK2" s="108"/>
      <c r="SOL2" s="108"/>
      <c r="SOM2" s="108"/>
      <c r="SON2" s="108"/>
      <c r="SOO2" s="108"/>
      <c r="SOP2" s="108"/>
      <c r="SOQ2" s="108"/>
      <c r="SOR2" s="108"/>
      <c r="SOS2" s="108"/>
      <c r="SOT2" s="108"/>
      <c r="SOU2" s="108"/>
      <c r="SOV2" s="108"/>
      <c r="SOW2" s="108"/>
      <c r="SOX2" s="108"/>
      <c r="SOY2" s="108"/>
      <c r="SOZ2" s="108"/>
      <c r="SPA2" s="108"/>
      <c r="SPB2" s="108"/>
      <c r="SPC2" s="108"/>
      <c r="SPD2" s="108"/>
      <c r="SPE2" s="108"/>
      <c r="SPF2" s="108"/>
      <c r="SPG2" s="108"/>
      <c r="SPH2" s="108"/>
      <c r="SPI2" s="108"/>
      <c r="SPJ2" s="108"/>
      <c r="SPK2" s="108"/>
      <c r="SPL2" s="108"/>
      <c r="SPM2" s="108"/>
      <c r="SPN2" s="108"/>
      <c r="SPO2" s="108"/>
      <c r="SPP2" s="108"/>
      <c r="SPQ2" s="108"/>
      <c r="SPR2" s="108"/>
      <c r="SPS2" s="108"/>
      <c r="SPT2" s="108"/>
      <c r="SPU2" s="108"/>
      <c r="SPV2" s="108"/>
      <c r="SPW2" s="108"/>
      <c r="SPX2" s="108"/>
      <c r="SPY2" s="108"/>
      <c r="SPZ2" s="108"/>
      <c r="SQA2" s="108"/>
      <c r="SQB2" s="108"/>
      <c r="SQC2" s="108"/>
      <c r="SQD2" s="108"/>
      <c r="SQE2" s="108"/>
      <c r="SQF2" s="108"/>
      <c r="SQG2" s="108"/>
      <c r="SQH2" s="108"/>
      <c r="SQI2" s="108"/>
      <c r="SQJ2" s="108"/>
      <c r="SQK2" s="108"/>
      <c r="SQL2" s="108"/>
      <c r="SQM2" s="108"/>
      <c r="SQN2" s="108"/>
      <c r="SQO2" s="108"/>
      <c r="SQP2" s="108"/>
      <c r="SQQ2" s="108"/>
      <c r="SQR2" s="108"/>
      <c r="SQS2" s="108"/>
      <c r="SQT2" s="108"/>
      <c r="SQU2" s="108"/>
      <c r="SQV2" s="108"/>
      <c r="SQW2" s="108"/>
      <c r="SQX2" s="108"/>
      <c r="SQY2" s="108"/>
      <c r="SQZ2" s="108"/>
      <c r="SRA2" s="108"/>
      <c r="SRB2" s="108"/>
      <c r="SRC2" s="108"/>
      <c r="SRD2" s="108"/>
      <c r="SRE2" s="108"/>
      <c r="SRF2" s="108"/>
      <c r="SRG2" s="108"/>
      <c r="SRH2" s="108"/>
      <c r="SRI2" s="108"/>
      <c r="SRJ2" s="108"/>
      <c r="SRK2" s="108"/>
      <c r="SRL2" s="108"/>
      <c r="SRM2" s="108"/>
      <c r="SRN2" s="108"/>
      <c r="SRO2" s="108"/>
      <c r="SRP2" s="108"/>
      <c r="SRQ2" s="108"/>
      <c r="SRR2" s="108"/>
      <c r="SRS2" s="108"/>
      <c r="SRT2" s="108"/>
      <c r="SRU2" s="108"/>
      <c r="SRV2" s="108"/>
      <c r="SRW2" s="108"/>
      <c r="SRX2" s="108"/>
      <c r="SRY2" s="108"/>
      <c r="SRZ2" s="108"/>
      <c r="SSA2" s="108"/>
      <c r="SSB2" s="108"/>
      <c r="SSC2" s="108"/>
      <c r="SSD2" s="108"/>
      <c r="SSE2" s="108"/>
      <c r="SSF2" s="108"/>
      <c r="SSG2" s="108"/>
      <c r="SSH2" s="108"/>
      <c r="SSI2" s="108"/>
      <c r="SSJ2" s="108"/>
      <c r="SSK2" s="108"/>
      <c r="SSL2" s="108"/>
      <c r="SSM2" s="108"/>
      <c r="SSN2" s="108"/>
      <c r="SSO2" s="108"/>
      <c r="SSP2" s="108"/>
      <c r="SSQ2" s="108"/>
      <c r="SSR2" s="108"/>
      <c r="SSS2" s="108"/>
      <c r="SST2" s="108"/>
      <c r="SSU2" s="108"/>
      <c r="SSV2" s="108"/>
      <c r="SSW2" s="108"/>
      <c r="SSX2" s="108"/>
      <c r="SSY2" s="108"/>
      <c r="SSZ2" s="108"/>
      <c r="STA2" s="108"/>
      <c r="STB2" s="108"/>
      <c r="STC2" s="108"/>
      <c r="STD2" s="108"/>
      <c r="STE2" s="108"/>
      <c r="STF2" s="108"/>
      <c r="STG2" s="108"/>
      <c r="STH2" s="108"/>
      <c r="STI2" s="108"/>
      <c r="STJ2" s="108"/>
      <c r="STK2" s="108"/>
      <c r="STL2" s="108"/>
      <c r="STM2" s="108"/>
      <c r="STN2" s="108"/>
      <c r="STO2" s="108"/>
      <c r="STP2" s="108"/>
      <c r="STQ2" s="108"/>
      <c r="STR2" s="108"/>
      <c r="STS2" s="108"/>
      <c r="STT2" s="108"/>
      <c r="STU2" s="108"/>
      <c r="STV2" s="108"/>
      <c r="STW2" s="108"/>
      <c r="STX2" s="108"/>
      <c r="STY2" s="108"/>
      <c r="STZ2" s="108"/>
      <c r="SUA2" s="108"/>
      <c r="SUB2" s="108"/>
      <c r="SUC2" s="108"/>
      <c r="SUD2" s="108"/>
      <c r="SUE2" s="108"/>
      <c r="SUF2" s="108"/>
      <c r="SUG2" s="108"/>
      <c r="SUH2" s="108"/>
      <c r="SUI2" s="108"/>
      <c r="SUJ2" s="108"/>
      <c r="SUK2" s="108"/>
      <c r="SUL2" s="108"/>
      <c r="SUM2" s="108"/>
      <c r="SUN2" s="108"/>
      <c r="SUO2" s="108"/>
      <c r="SUP2" s="108"/>
      <c r="SUQ2" s="108"/>
      <c r="SUR2" s="108"/>
      <c r="SUS2" s="108"/>
      <c r="SUT2" s="108"/>
      <c r="SUU2" s="108"/>
      <c r="SUV2" s="108"/>
      <c r="SUW2" s="108"/>
      <c r="SUX2" s="108"/>
      <c r="SUY2" s="108"/>
      <c r="SUZ2" s="108"/>
      <c r="SVA2" s="108"/>
      <c r="SVB2" s="108"/>
      <c r="SVC2" s="108"/>
      <c r="SVD2" s="108"/>
      <c r="SVE2" s="108"/>
      <c r="SVF2" s="108"/>
      <c r="SVG2" s="108"/>
      <c r="SVH2" s="108"/>
      <c r="SVI2" s="108"/>
      <c r="SVJ2" s="108"/>
      <c r="SVK2" s="108"/>
      <c r="SVL2" s="108"/>
      <c r="SVM2" s="108"/>
      <c r="SVN2" s="108"/>
      <c r="SVO2" s="108"/>
      <c r="SVP2" s="108"/>
      <c r="SVQ2" s="108"/>
      <c r="SVR2" s="108"/>
      <c r="SVS2" s="108"/>
      <c r="SVT2" s="108"/>
      <c r="SVU2" s="108"/>
      <c r="SVV2" s="108"/>
      <c r="SVW2" s="108"/>
      <c r="SVX2" s="108"/>
      <c r="SVY2" s="108"/>
      <c r="SVZ2" s="108"/>
      <c r="SWA2" s="108"/>
      <c r="SWB2" s="108"/>
      <c r="SWC2" s="108"/>
      <c r="SWD2" s="108"/>
      <c r="SWE2" s="108"/>
      <c r="SWF2" s="108"/>
      <c r="SWG2" s="108"/>
      <c r="SWH2" s="108"/>
      <c r="SWI2" s="108"/>
      <c r="SWJ2" s="108"/>
      <c r="SWK2" s="108"/>
      <c r="SWL2" s="108"/>
      <c r="SWM2" s="108"/>
      <c r="SWN2" s="108"/>
      <c r="SWO2" s="108"/>
      <c r="SWP2" s="108"/>
      <c r="SWQ2" s="108"/>
      <c r="SWR2" s="108"/>
      <c r="SWS2" s="108"/>
      <c r="SWT2" s="108"/>
      <c r="SWU2" s="108"/>
      <c r="SWV2" s="108"/>
      <c r="SWW2" s="108"/>
      <c r="SWX2" s="108"/>
      <c r="SWY2" s="108"/>
      <c r="SWZ2" s="108"/>
      <c r="SXA2" s="108"/>
      <c r="SXB2" s="108"/>
      <c r="SXC2" s="108"/>
      <c r="SXD2" s="108"/>
      <c r="SXE2" s="108"/>
      <c r="SXF2" s="108"/>
      <c r="SXG2" s="108"/>
      <c r="SXH2" s="108"/>
      <c r="SXI2" s="108"/>
      <c r="SXJ2" s="108"/>
      <c r="SXK2" s="108"/>
      <c r="SXL2" s="108"/>
      <c r="SXM2" s="108"/>
      <c r="SXN2" s="108"/>
      <c r="SXO2" s="108"/>
      <c r="SXP2" s="108"/>
      <c r="SXQ2" s="108"/>
      <c r="SXR2" s="108"/>
      <c r="SXS2" s="108"/>
      <c r="SXT2" s="108"/>
      <c r="SXU2" s="108"/>
      <c r="SXV2" s="108"/>
      <c r="SXW2" s="108"/>
      <c r="SXX2" s="108"/>
      <c r="SXY2" s="108"/>
      <c r="SXZ2" s="108"/>
      <c r="SYA2" s="108"/>
      <c r="SYB2" s="108"/>
      <c r="SYC2" s="108"/>
      <c r="SYD2" s="108"/>
      <c r="SYE2" s="108"/>
      <c r="SYF2" s="108"/>
      <c r="SYG2" s="108"/>
      <c r="SYH2" s="108"/>
      <c r="SYI2" s="108"/>
      <c r="SYJ2" s="108"/>
      <c r="SYK2" s="108"/>
      <c r="SYL2" s="108"/>
      <c r="SYM2" s="108"/>
      <c r="SYN2" s="108"/>
      <c r="SYO2" s="108"/>
      <c r="SYP2" s="108"/>
      <c r="SYQ2" s="108"/>
      <c r="SYR2" s="108"/>
      <c r="SYS2" s="108"/>
      <c r="SYT2" s="108"/>
      <c r="SYU2" s="108"/>
      <c r="SYV2" s="108"/>
      <c r="SYW2" s="108"/>
      <c r="SYX2" s="108"/>
      <c r="SYY2" s="108"/>
      <c r="SYZ2" s="108"/>
      <c r="SZA2" s="108"/>
      <c r="SZB2" s="108"/>
      <c r="SZC2" s="108"/>
      <c r="SZD2" s="108"/>
      <c r="SZE2" s="108"/>
      <c r="SZF2" s="108"/>
      <c r="SZG2" s="108"/>
      <c r="SZH2" s="108"/>
      <c r="SZI2" s="108"/>
      <c r="SZJ2" s="108"/>
      <c r="SZK2" s="108"/>
      <c r="SZL2" s="108"/>
      <c r="SZM2" s="108"/>
      <c r="SZN2" s="108"/>
      <c r="SZO2" s="108"/>
      <c r="SZP2" s="108"/>
      <c r="SZQ2" s="108"/>
      <c r="SZR2" s="108"/>
      <c r="SZS2" s="108"/>
      <c r="SZT2" s="108"/>
      <c r="SZU2" s="108"/>
      <c r="SZV2" s="108"/>
      <c r="SZW2" s="108"/>
      <c r="SZX2" s="108"/>
      <c r="SZY2" s="108"/>
      <c r="SZZ2" s="108"/>
      <c r="TAA2" s="108"/>
      <c r="TAB2" s="108"/>
      <c r="TAC2" s="108"/>
      <c r="TAD2" s="108"/>
      <c r="TAE2" s="108"/>
      <c r="TAF2" s="108"/>
      <c r="TAG2" s="108"/>
      <c r="TAH2" s="108"/>
      <c r="TAI2" s="108"/>
      <c r="TAJ2" s="108"/>
      <c r="TAK2" s="108"/>
      <c r="TAL2" s="108"/>
      <c r="TAM2" s="108"/>
      <c r="TAN2" s="108"/>
      <c r="TAO2" s="108"/>
      <c r="TAP2" s="108"/>
      <c r="TAQ2" s="108"/>
      <c r="TAR2" s="108"/>
      <c r="TAS2" s="108"/>
      <c r="TAT2" s="108"/>
      <c r="TAU2" s="108"/>
      <c r="TAV2" s="108"/>
      <c r="TAW2" s="108"/>
      <c r="TAX2" s="108"/>
      <c r="TAY2" s="108"/>
      <c r="TAZ2" s="108"/>
      <c r="TBA2" s="108"/>
      <c r="TBB2" s="108"/>
      <c r="TBC2" s="108"/>
      <c r="TBD2" s="108"/>
      <c r="TBE2" s="108"/>
      <c r="TBF2" s="108"/>
      <c r="TBG2" s="108"/>
      <c r="TBH2" s="108"/>
      <c r="TBI2" s="108"/>
      <c r="TBJ2" s="108"/>
      <c r="TBK2" s="108"/>
      <c r="TBL2" s="108"/>
      <c r="TBM2" s="108"/>
      <c r="TBN2" s="108"/>
      <c r="TBO2" s="108"/>
      <c r="TBP2" s="108"/>
      <c r="TBQ2" s="108"/>
      <c r="TBR2" s="108"/>
      <c r="TBS2" s="108"/>
      <c r="TBT2" s="108"/>
      <c r="TBU2" s="108"/>
      <c r="TBV2" s="108"/>
      <c r="TBW2" s="108"/>
      <c r="TBX2" s="108"/>
      <c r="TBY2" s="108"/>
      <c r="TBZ2" s="108"/>
      <c r="TCA2" s="108"/>
      <c r="TCB2" s="108"/>
      <c r="TCC2" s="108"/>
      <c r="TCD2" s="108"/>
      <c r="TCE2" s="108"/>
      <c r="TCF2" s="108"/>
      <c r="TCG2" s="108"/>
      <c r="TCH2" s="108"/>
      <c r="TCI2" s="108"/>
      <c r="TCJ2" s="108"/>
      <c r="TCK2" s="108"/>
      <c r="TCL2" s="108"/>
      <c r="TCM2" s="108"/>
      <c r="TCN2" s="108"/>
      <c r="TCO2" s="108"/>
      <c r="TCP2" s="108"/>
      <c r="TCQ2" s="108"/>
      <c r="TCR2" s="108"/>
      <c r="TCS2" s="108"/>
      <c r="TCT2" s="108"/>
      <c r="TCU2" s="108"/>
      <c r="TCV2" s="108"/>
      <c r="TCW2" s="108"/>
      <c r="TCX2" s="108"/>
      <c r="TCY2" s="108"/>
      <c r="TCZ2" s="108"/>
      <c r="TDA2" s="108"/>
      <c r="TDB2" s="108"/>
      <c r="TDC2" s="108"/>
      <c r="TDD2" s="108"/>
      <c r="TDE2" s="108"/>
      <c r="TDF2" s="108"/>
      <c r="TDG2" s="108"/>
      <c r="TDH2" s="108"/>
      <c r="TDI2" s="108"/>
      <c r="TDJ2" s="108"/>
      <c r="TDK2" s="108"/>
      <c r="TDL2" s="108"/>
      <c r="TDM2" s="108"/>
      <c r="TDN2" s="108"/>
      <c r="TDO2" s="108"/>
      <c r="TDP2" s="108"/>
      <c r="TDQ2" s="108"/>
      <c r="TDR2" s="108"/>
      <c r="TDS2" s="108"/>
      <c r="TDT2" s="108"/>
      <c r="TDU2" s="108"/>
      <c r="TDV2" s="108"/>
      <c r="TDW2" s="108"/>
      <c r="TDX2" s="108"/>
      <c r="TDY2" s="108"/>
      <c r="TDZ2" s="108"/>
      <c r="TEA2" s="108"/>
      <c r="TEB2" s="108"/>
      <c r="TEC2" s="108"/>
      <c r="TED2" s="108"/>
      <c r="TEE2" s="108"/>
      <c r="TEF2" s="108"/>
      <c r="TEG2" s="108"/>
      <c r="TEH2" s="108"/>
      <c r="TEI2" s="108"/>
      <c r="TEJ2" s="108"/>
      <c r="TEK2" s="108"/>
      <c r="TEL2" s="108"/>
      <c r="TEM2" s="108"/>
      <c r="TEN2" s="108"/>
      <c r="TEO2" s="108"/>
      <c r="TEP2" s="108"/>
      <c r="TEQ2" s="108"/>
      <c r="TER2" s="108"/>
      <c r="TES2" s="108"/>
      <c r="TET2" s="108"/>
      <c r="TEU2" s="108"/>
      <c r="TEV2" s="108"/>
      <c r="TEW2" s="108"/>
      <c r="TEX2" s="108"/>
      <c r="TEY2" s="108"/>
      <c r="TEZ2" s="108"/>
      <c r="TFA2" s="108"/>
      <c r="TFB2" s="108"/>
      <c r="TFC2" s="108"/>
      <c r="TFD2" s="108"/>
      <c r="TFE2" s="108"/>
      <c r="TFF2" s="108"/>
      <c r="TFG2" s="108"/>
      <c r="TFH2" s="108"/>
      <c r="TFI2" s="108"/>
      <c r="TFJ2" s="108"/>
      <c r="TFK2" s="108"/>
      <c r="TFL2" s="108"/>
      <c r="TFM2" s="108"/>
      <c r="TFN2" s="108"/>
      <c r="TFO2" s="108"/>
      <c r="TFP2" s="108"/>
      <c r="TFQ2" s="108"/>
      <c r="TFR2" s="108"/>
      <c r="TFS2" s="108"/>
      <c r="TFT2" s="108"/>
      <c r="TFU2" s="108"/>
      <c r="TFV2" s="108"/>
      <c r="TFW2" s="108"/>
      <c r="TFX2" s="108"/>
      <c r="TFY2" s="108"/>
      <c r="TFZ2" s="108"/>
      <c r="TGA2" s="108"/>
      <c r="TGB2" s="108"/>
      <c r="TGC2" s="108"/>
      <c r="TGD2" s="108"/>
      <c r="TGE2" s="108"/>
      <c r="TGF2" s="108"/>
      <c r="TGG2" s="108"/>
      <c r="TGH2" s="108"/>
      <c r="TGI2" s="108"/>
      <c r="TGJ2" s="108"/>
      <c r="TGK2" s="108"/>
      <c r="TGL2" s="108"/>
      <c r="TGM2" s="108"/>
      <c r="TGN2" s="108"/>
      <c r="TGO2" s="108"/>
      <c r="TGP2" s="108"/>
      <c r="TGQ2" s="108"/>
      <c r="TGR2" s="108"/>
      <c r="TGS2" s="108"/>
      <c r="TGT2" s="108"/>
      <c r="TGU2" s="108"/>
      <c r="TGV2" s="108"/>
      <c r="TGW2" s="108"/>
      <c r="TGX2" s="108"/>
      <c r="TGY2" s="108"/>
      <c r="TGZ2" s="108"/>
      <c r="THA2" s="108"/>
      <c r="THB2" s="108"/>
      <c r="THC2" s="108"/>
      <c r="THD2" s="108"/>
      <c r="THE2" s="108"/>
      <c r="THF2" s="108"/>
      <c r="THG2" s="108"/>
      <c r="THH2" s="108"/>
      <c r="THI2" s="108"/>
      <c r="THJ2" s="108"/>
      <c r="THK2" s="108"/>
      <c r="THL2" s="108"/>
      <c r="THM2" s="108"/>
      <c r="THN2" s="108"/>
      <c r="THO2" s="108"/>
      <c r="THP2" s="108"/>
      <c r="THQ2" s="108"/>
      <c r="THR2" s="108"/>
      <c r="THS2" s="108"/>
      <c r="THT2" s="108"/>
      <c r="THU2" s="108"/>
      <c r="THV2" s="108"/>
      <c r="THW2" s="108"/>
      <c r="THX2" s="108"/>
      <c r="THY2" s="108"/>
      <c r="THZ2" s="108"/>
      <c r="TIA2" s="108"/>
      <c r="TIB2" s="108"/>
      <c r="TIC2" s="108"/>
      <c r="TID2" s="108"/>
      <c r="TIE2" s="108"/>
      <c r="TIF2" s="108"/>
      <c r="TIG2" s="108"/>
      <c r="TIH2" s="108"/>
      <c r="TII2" s="108"/>
      <c r="TIJ2" s="108"/>
      <c r="TIK2" s="108"/>
      <c r="TIL2" s="108"/>
      <c r="TIM2" s="108"/>
      <c r="TIN2" s="108"/>
      <c r="TIO2" s="108"/>
      <c r="TIP2" s="108"/>
      <c r="TIQ2" s="108"/>
      <c r="TIR2" s="108"/>
      <c r="TIS2" s="108"/>
      <c r="TIT2" s="108"/>
      <c r="TIU2" s="108"/>
      <c r="TIV2" s="108"/>
      <c r="TIW2" s="108"/>
      <c r="TIX2" s="108"/>
      <c r="TIY2" s="108"/>
      <c r="TIZ2" s="108"/>
      <c r="TJA2" s="108"/>
      <c r="TJB2" s="108"/>
      <c r="TJC2" s="108"/>
      <c r="TJD2" s="108"/>
      <c r="TJE2" s="108"/>
      <c r="TJF2" s="108"/>
      <c r="TJG2" s="108"/>
      <c r="TJH2" s="108"/>
      <c r="TJI2" s="108"/>
      <c r="TJJ2" s="108"/>
      <c r="TJK2" s="108"/>
      <c r="TJL2" s="108"/>
      <c r="TJM2" s="108"/>
      <c r="TJN2" s="108"/>
      <c r="TJO2" s="108"/>
      <c r="TJP2" s="108"/>
      <c r="TJQ2" s="108"/>
      <c r="TJR2" s="108"/>
      <c r="TJS2" s="108"/>
      <c r="TJT2" s="108"/>
      <c r="TJU2" s="108"/>
      <c r="TJV2" s="108"/>
      <c r="TJW2" s="108"/>
      <c r="TJX2" s="108"/>
      <c r="TJY2" s="108"/>
      <c r="TJZ2" s="108"/>
      <c r="TKA2" s="108"/>
      <c r="TKB2" s="108"/>
      <c r="TKC2" s="108"/>
      <c r="TKD2" s="108"/>
      <c r="TKE2" s="108"/>
      <c r="TKF2" s="108"/>
      <c r="TKG2" s="108"/>
      <c r="TKH2" s="108"/>
      <c r="TKI2" s="108"/>
      <c r="TKJ2" s="108"/>
      <c r="TKK2" s="108"/>
      <c r="TKL2" s="108"/>
      <c r="TKM2" s="108"/>
      <c r="TKN2" s="108"/>
      <c r="TKO2" s="108"/>
      <c r="TKP2" s="108"/>
      <c r="TKQ2" s="108"/>
      <c r="TKR2" s="108"/>
      <c r="TKS2" s="108"/>
      <c r="TKT2" s="108"/>
      <c r="TKU2" s="108"/>
      <c r="TKV2" s="108"/>
      <c r="TKW2" s="108"/>
      <c r="TKX2" s="108"/>
      <c r="TKY2" s="108"/>
      <c r="TKZ2" s="108"/>
      <c r="TLA2" s="108"/>
      <c r="TLB2" s="108"/>
      <c r="TLC2" s="108"/>
      <c r="TLD2" s="108"/>
      <c r="TLE2" s="108"/>
      <c r="TLF2" s="108"/>
      <c r="TLG2" s="108"/>
      <c r="TLH2" s="108"/>
      <c r="TLI2" s="108"/>
      <c r="TLJ2" s="108"/>
      <c r="TLK2" s="108"/>
      <c r="TLL2" s="108"/>
      <c r="TLM2" s="108"/>
      <c r="TLN2" s="108"/>
      <c r="TLO2" s="108"/>
      <c r="TLP2" s="108"/>
      <c r="TLQ2" s="108"/>
      <c r="TLR2" s="108"/>
      <c r="TLS2" s="108"/>
      <c r="TLT2" s="108"/>
      <c r="TLU2" s="108"/>
      <c r="TLV2" s="108"/>
      <c r="TLW2" s="108"/>
      <c r="TLX2" s="108"/>
      <c r="TLY2" s="108"/>
      <c r="TLZ2" s="108"/>
      <c r="TMA2" s="108"/>
      <c r="TMB2" s="108"/>
      <c r="TMC2" s="108"/>
      <c r="TMD2" s="108"/>
      <c r="TME2" s="108"/>
      <c r="TMF2" s="108"/>
      <c r="TMG2" s="108"/>
      <c r="TMH2" s="108"/>
      <c r="TMI2" s="108"/>
      <c r="TMJ2" s="108"/>
      <c r="TMK2" s="108"/>
      <c r="TML2" s="108"/>
      <c r="TMM2" s="108"/>
      <c r="TMN2" s="108"/>
      <c r="TMO2" s="108"/>
      <c r="TMP2" s="108"/>
      <c r="TMQ2" s="108"/>
      <c r="TMR2" s="108"/>
      <c r="TMS2" s="108"/>
      <c r="TMT2" s="108"/>
      <c r="TMU2" s="108"/>
      <c r="TMV2" s="108"/>
      <c r="TMW2" s="108"/>
      <c r="TMX2" s="108"/>
      <c r="TMY2" s="108"/>
      <c r="TMZ2" s="108"/>
      <c r="TNA2" s="108"/>
      <c r="TNB2" s="108"/>
      <c r="TNC2" s="108"/>
      <c r="TND2" s="108"/>
      <c r="TNE2" s="108"/>
      <c r="TNF2" s="108"/>
      <c r="TNG2" s="108"/>
      <c r="TNH2" s="108"/>
      <c r="TNI2" s="108"/>
      <c r="TNJ2" s="108"/>
      <c r="TNK2" s="108"/>
      <c r="TNL2" s="108"/>
      <c r="TNM2" s="108"/>
      <c r="TNN2" s="108"/>
      <c r="TNO2" s="108"/>
      <c r="TNP2" s="108"/>
      <c r="TNQ2" s="108"/>
      <c r="TNR2" s="108"/>
      <c r="TNS2" s="108"/>
      <c r="TNT2" s="108"/>
      <c r="TNU2" s="108"/>
      <c r="TNV2" s="108"/>
      <c r="TNW2" s="108"/>
      <c r="TNX2" s="108"/>
      <c r="TNY2" s="108"/>
      <c r="TNZ2" s="108"/>
      <c r="TOA2" s="108"/>
      <c r="TOB2" s="108"/>
      <c r="TOC2" s="108"/>
      <c r="TOD2" s="108"/>
      <c r="TOE2" s="108"/>
      <c r="TOF2" s="108"/>
      <c r="TOG2" s="108"/>
      <c r="TOH2" s="108"/>
      <c r="TOI2" s="108"/>
      <c r="TOJ2" s="108"/>
      <c r="TOK2" s="108"/>
      <c r="TOL2" s="108"/>
      <c r="TOM2" s="108"/>
      <c r="TON2" s="108"/>
      <c r="TOO2" s="108"/>
      <c r="TOP2" s="108"/>
      <c r="TOQ2" s="108"/>
      <c r="TOR2" s="108"/>
      <c r="TOS2" s="108"/>
      <c r="TOT2" s="108"/>
      <c r="TOU2" s="108"/>
      <c r="TOV2" s="108"/>
      <c r="TOW2" s="108"/>
      <c r="TOX2" s="108"/>
      <c r="TOY2" s="108"/>
      <c r="TOZ2" s="108"/>
      <c r="TPA2" s="108"/>
      <c r="TPB2" s="108"/>
      <c r="TPC2" s="108"/>
      <c r="TPD2" s="108"/>
      <c r="TPE2" s="108"/>
      <c r="TPF2" s="108"/>
      <c r="TPG2" s="108"/>
      <c r="TPH2" s="108"/>
      <c r="TPI2" s="108"/>
      <c r="TPJ2" s="108"/>
      <c r="TPK2" s="108"/>
      <c r="TPL2" s="108"/>
      <c r="TPM2" s="108"/>
      <c r="TPN2" s="108"/>
      <c r="TPO2" s="108"/>
      <c r="TPP2" s="108"/>
      <c r="TPQ2" s="108"/>
      <c r="TPR2" s="108"/>
      <c r="TPS2" s="108"/>
      <c r="TPT2" s="108"/>
      <c r="TPU2" s="108"/>
      <c r="TPV2" s="108"/>
      <c r="TPW2" s="108"/>
      <c r="TPX2" s="108"/>
      <c r="TPY2" s="108"/>
      <c r="TPZ2" s="108"/>
      <c r="TQA2" s="108"/>
      <c r="TQB2" s="108"/>
      <c r="TQC2" s="108"/>
      <c r="TQD2" s="108"/>
      <c r="TQE2" s="108"/>
      <c r="TQF2" s="108"/>
      <c r="TQG2" s="108"/>
      <c r="TQH2" s="108"/>
      <c r="TQI2" s="108"/>
      <c r="TQJ2" s="108"/>
      <c r="TQK2" s="108"/>
      <c r="TQL2" s="108"/>
      <c r="TQM2" s="108"/>
      <c r="TQN2" s="108"/>
      <c r="TQO2" s="108"/>
      <c r="TQP2" s="108"/>
      <c r="TQQ2" s="108"/>
      <c r="TQR2" s="108"/>
      <c r="TQS2" s="108"/>
      <c r="TQT2" s="108"/>
      <c r="TQU2" s="108"/>
      <c r="TQV2" s="108"/>
      <c r="TQW2" s="108"/>
      <c r="TQX2" s="108"/>
      <c r="TQY2" s="108"/>
      <c r="TQZ2" s="108"/>
      <c r="TRA2" s="108"/>
      <c r="TRB2" s="108"/>
      <c r="TRC2" s="108"/>
      <c r="TRD2" s="108"/>
      <c r="TRE2" s="108"/>
      <c r="TRF2" s="108"/>
      <c r="TRG2" s="108"/>
      <c r="TRH2" s="108"/>
      <c r="TRI2" s="108"/>
      <c r="TRJ2" s="108"/>
      <c r="TRK2" s="108"/>
      <c r="TRL2" s="108"/>
      <c r="TRM2" s="108"/>
      <c r="TRN2" s="108"/>
      <c r="TRO2" s="108"/>
      <c r="TRP2" s="108"/>
      <c r="TRQ2" s="108"/>
      <c r="TRR2" s="108"/>
      <c r="TRS2" s="108"/>
      <c r="TRT2" s="108"/>
      <c r="TRU2" s="108"/>
      <c r="TRV2" s="108"/>
      <c r="TRW2" s="108"/>
      <c r="TRX2" s="108"/>
      <c r="TRY2" s="108"/>
      <c r="TRZ2" s="108"/>
      <c r="TSA2" s="108"/>
      <c r="TSB2" s="108"/>
      <c r="TSC2" s="108"/>
      <c r="TSD2" s="108"/>
      <c r="TSE2" s="108"/>
      <c r="TSF2" s="108"/>
      <c r="TSG2" s="108"/>
      <c r="TSH2" s="108"/>
      <c r="TSI2" s="108"/>
      <c r="TSJ2" s="108"/>
      <c r="TSK2" s="108"/>
      <c r="TSL2" s="108"/>
      <c r="TSM2" s="108"/>
      <c r="TSN2" s="108"/>
      <c r="TSO2" s="108"/>
      <c r="TSP2" s="108"/>
      <c r="TSQ2" s="108"/>
      <c r="TSR2" s="108"/>
      <c r="TSS2" s="108"/>
      <c r="TST2" s="108"/>
      <c r="TSU2" s="108"/>
      <c r="TSV2" s="108"/>
      <c r="TSW2" s="108"/>
      <c r="TSX2" s="108"/>
      <c r="TSY2" s="108"/>
      <c r="TSZ2" s="108"/>
      <c r="TTA2" s="108"/>
      <c r="TTB2" s="108"/>
      <c r="TTC2" s="108"/>
      <c r="TTD2" s="108"/>
      <c r="TTE2" s="108"/>
      <c r="TTF2" s="108"/>
      <c r="TTG2" s="108"/>
      <c r="TTH2" s="108"/>
      <c r="TTI2" s="108"/>
      <c r="TTJ2" s="108"/>
      <c r="TTK2" s="108"/>
      <c r="TTL2" s="108"/>
      <c r="TTM2" s="108"/>
      <c r="TTN2" s="108"/>
      <c r="TTO2" s="108"/>
      <c r="TTP2" s="108"/>
      <c r="TTQ2" s="108"/>
      <c r="TTR2" s="108"/>
      <c r="TTS2" s="108"/>
      <c r="TTT2" s="108"/>
      <c r="TTU2" s="108"/>
      <c r="TTV2" s="108"/>
      <c r="TTW2" s="108"/>
      <c r="TTX2" s="108"/>
      <c r="TTY2" s="108"/>
      <c r="TTZ2" s="108"/>
      <c r="TUA2" s="108"/>
      <c r="TUB2" s="108"/>
      <c r="TUC2" s="108"/>
      <c r="TUD2" s="108"/>
      <c r="TUE2" s="108"/>
      <c r="TUF2" s="108"/>
      <c r="TUG2" s="108"/>
      <c r="TUH2" s="108"/>
      <c r="TUI2" s="108"/>
      <c r="TUJ2" s="108"/>
      <c r="TUK2" s="108"/>
      <c r="TUL2" s="108"/>
      <c r="TUM2" s="108"/>
      <c r="TUN2" s="108"/>
      <c r="TUO2" s="108"/>
      <c r="TUP2" s="108"/>
      <c r="TUQ2" s="108"/>
      <c r="TUR2" s="108"/>
      <c r="TUS2" s="108"/>
      <c r="TUT2" s="108"/>
      <c r="TUU2" s="108"/>
      <c r="TUV2" s="108"/>
      <c r="TUW2" s="108"/>
      <c r="TUX2" s="108"/>
      <c r="TUY2" s="108"/>
      <c r="TUZ2" s="108"/>
      <c r="TVA2" s="108"/>
      <c r="TVB2" s="108"/>
      <c r="TVC2" s="108"/>
      <c r="TVD2" s="108"/>
      <c r="TVE2" s="108"/>
      <c r="TVF2" s="108"/>
      <c r="TVG2" s="108"/>
      <c r="TVH2" s="108"/>
      <c r="TVI2" s="108"/>
      <c r="TVJ2" s="108"/>
      <c r="TVK2" s="108"/>
      <c r="TVL2" s="108"/>
      <c r="TVM2" s="108"/>
      <c r="TVN2" s="108"/>
      <c r="TVO2" s="108"/>
      <c r="TVP2" s="108"/>
      <c r="TVQ2" s="108"/>
      <c r="TVR2" s="108"/>
      <c r="TVS2" s="108"/>
      <c r="TVT2" s="108"/>
      <c r="TVU2" s="108"/>
      <c r="TVV2" s="108"/>
      <c r="TVW2" s="108"/>
      <c r="TVX2" s="108"/>
      <c r="TVY2" s="108"/>
      <c r="TVZ2" s="108"/>
      <c r="TWA2" s="108"/>
      <c r="TWB2" s="108"/>
      <c r="TWC2" s="108"/>
      <c r="TWD2" s="108"/>
      <c r="TWE2" s="108"/>
      <c r="TWF2" s="108"/>
      <c r="TWG2" s="108"/>
      <c r="TWH2" s="108"/>
      <c r="TWI2" s="108"/>
      <c r="TWJ2" s="108"/>
      <c r="TWK2" s="108"/>
      <c r="TWL2" s="108"/>
      <c r="TWM2" s="108"/>
      <c r="TWN2" s="108"/>
      <c r="TWO2" s="108"/>
      <c r="TWP2" s="108"/>
      <c r="TWQ2" s="108"/>
      <c r="TWR2" s="108"/>
      <c r="TWS2" s="108"/>
      <c r="TWT2" s="108"/>
      <c r="TWU2" s="108"/>
      <c r="TWV2" s="108"/>
      <c r="TWW2" s="108"/>
      <c r="TWX2" s="108"/>
      <c r="TWY2" s="108"/>
      <c r="TWZ2" s="108"/>
      <c r="TXA2" s="108"/>
      <c r="TXB2" s="108"/>
      <c r="TXC2" s="108"/>
      <c r="TXD2" s="108"/>
      <c r="TXE2" s="108"/>
      <c r="TXF2" s="108"/>
      <c r="TXG2" s="108"/>
      <c r="TXH2" s="108"/>
      <c r="TXI2" s="108"/>
      <c r="TXJ2" s="108"/>
      <c r="TXK2" s="108"/>
      <c r="TXL2" s="108"/>
      <c r="TXM2" s="108"/>
      <c r="TXN2" s="108"/>
      <c r="TXO2" s="108"/>
      <c r="TXP2" s="108"/>
      <c r="TXQ2" s="108"/>
      <c r="TXR2" s="108"/>
      <c r="TXS2" s="108"/>
      <c r="TXT2" s="108"/>
      <c r="TXU2" s="108"/>
      <c r="TXV2" s="108"/>
      <c r="TXW2" s="108"/>
      <c r="TXX2" s="108"/>
      <c r="TXY2" s="108"/>
      <c r="TXZ2" s="108"/>
      <c r="TYA2" s="108"/>
      <c r="TYB2" s="108"/>
      <c r="TYC2" s="108"/>
      <c r="TYD2" s="108"/>
      <c r="TYE2" s="108"/>
      <c r="TYF2" s="108"/>
      <c r="TYG2" s="108"/>
      <c r="TYH2" s="108"/>
      <c r="TYI2" s="108"/>
      <c r="TYJ2" s="108"/>
      <c r="TYK2" s="108"/>
      <c r="TYL2" s="108"/>
      <c r="TYM2" s="108"/>
      <c r="TYN2" s="108"/>
      <c r="TYO2" s="108"/>
      <c r="TYP2" s="108"/>
      <c r="TYQ2" s="108"/>
      <c r="TYR2" s="108"/>
      <c r="TYS2" s="108"/>
      <c r="TYT2" s="108"/>
      <c r="TYU2" s="108"/>
      <c r="TYV2" s="108"/>
      <c r="TYW2" s="108"/>
      <c r="TYX2" s="108"/>
      <c r="TYY2" s="108"/>
      <c r="TYZ2" s="108"/>
      <c r="TZA2" s="108"/>
      <c r="TZB2" s="108"/>
      <c r="TZC2" s="108"/>
      <c r="TZD2" s="108"/>
      <c r="TZE2" s="108"/>
      <c r="TZF2" s="108"/>
      <c r="TZG2" s="108"/>
      <c r="TZH2" s="108"/>
      <c r="TZI2" s="108"/>
      <c r="TZJ2" s="108"/>
      <c r="TZK2" s="108"/>
      <c r="TZL2" s="108"/>
      <c r="TZM2" s="108"/>
      <c r="TZN2" s="108"/>
      <c r="TZO2" s="108"/>
      <c r="TZP2" s="108"/>
      <c r="TZQ2" s="108"/>
      <c r="TZR2" s="108"/>
      <c r="TZS2" s="108"/>
      <c r="TZT2" s="108"/>
      <c r="TZU2" s="108"/>
      <c r="TZV2" s="108"/>
      <c r="TZW2" s="108"/>
      <c r="TZX2" s="108"/>
      <c r="TZY2" s="108"/>
      <c r="TZZ2" s="108"/>
      <c r="UAA2" s="108"/>
      <c r="UAB2" s="108"/>
      <c r="UAC2" s="108"/>
      <c r="UAD2" s="108"/>
      <c r="UAE2" s="108"/>
      <c r="UAF2" s="108"/>
      <c r="UAG2" s="108"/>
      <c r="UAH2" s="108"/>
      <c r="UAI2" s="108"/>
      <c r="UAJ2" s="108"/>
      <c r="UAK2" s="108"/>
      <c r="UAL2" s="108"/>
      <c r="UAM2" s="108"/>
      <c r="UAN2" s="108"/>
      <c r="UAO2" s="108"/>
      <c r="UAP2" s="108"/>
      <c r="UAQ2" s="108"/>
      <c r="UAR2" s="108"/>
      <c r="UAS2" s="108"/>
      <c r="UAT2" s="108"/>
      <c r="UAU2" s="108"/>
      <c r="UAV2" s="108"/>
      <c r="UAW2" s="108"/>
      <c r="UAX2" s="108"/>
      <c r="UAY2" s="108"/>
      <c r="UAZ2" s="108"/>
      <c r="UBA2" s="108"/>
      <c r="UBB2" s="108"/>
      <c r="UBC2" s="108"/>
      <c r="UBD2" s="108"/>
      <c r="UBE2" s="108"/>
      <c r="UBF2" s="108"/>
      <c r="UBG2" s="108"/>
      <c r="UBH2" s="108"/>
      <c r="UBI2" s="108"/>
      <c r="UBJ2" s="108"/>
      <c r="UBK2" s="108"/>
      <c r="UBL2" s="108"/>
      <c r="UBM2" s="108"/>
      <c r="UBN2" s="108"/>
      <c r="UBO2" s="108"/>
      <c r="UBP2" s="108"/>
      <c r="UBQ2" s="108"/>
      <c r="UBR2" s="108"/>
      <c r="UBS2" s="108"/>
      <c r="UBT2" s="108"/>
      <c r="UBU2" s="108"/>
      <c r="UBV2" s="108"/>
      <c r="UBW2" s="108"/>
      <c r="UBX2" s="108"/>
      <c r="UBY2" s="108"/>
      <c r="UBZ2" s="108"/>
      <c r="UCA2" s="108"/>
      <c r="UCB2" s="108"/>
      <c r="UCC2" s="108"/>
      <c r="UCD2" s="108"/>
      <c r="UCE2" s="108"/>
      <c r="UCF2" s="108"/>
      <c r="UCG2" s="108"/>
      <c r="UCH2" s="108"/>
      <c r="UCI2" s="108"/>
      <c r="UCJ2" s="108"/>
      <c r="UCK2" s="108"/>
      <c r="UCL2" s="108"/>
      <c r="UCM2" s="108"/>
      <c r="UCN2" s="108"/>
      <c r="UCO2" s="108"/>
      <c r="UCP2" s="108"/>
      <c r="UCQ2" s="108"/>
      <c r="UCR2" s="108"/>
      <c r="UCS2" s="108"/>
      <c r="UCT2" s="108"/>
      <c r="UCU2" s="108"/>
      <c r="UCV2" s="108"/>
      <c r="UCW2" s="108"/>
      <c r="UCX2" s="108"/>
      <c r="UCY2" s="108"/>
      <c r="UCZ2" s="108"/>
      <c r="UDA2" s="108"/>
      <c r="UDB2" s="108"/>
      <c r="UDC2" s="108"/>
      <c r="UDD2" s="108"/>
      <c r="UDE2" s="108"/>
      <c r="UDF2" s="108"/>
      <c r="UDG2" s="108"/>
      <c r="UDH2" s="108"/>
      <c r="UDI2" s="108"/>
      <c r="UDJ2" s="108"/>
      <c r="UDK2" s="108"/>
      <c r="UDL2" s="108"/>
      <c r="UDM2" s="108"/>
      <c r="UDN2" s="108"/>
      <c r="UDO2" s="108"/>
      <c r="UDP2" s="108"/>
      <c r="UDQ2" s="108"/>
      <c r="UDR2" s="108"/>
      <c r="UDS2" s="108"/>
      <c r="UDT2" s="108"/>
      <c r="UDU2" s="108"/>
      <c r="UDV2" s="108"/>
      <c r="UDW2" s="108"/>
      <c r="UDX2" s="108"/>
      <c r="UDY2" s="108"/>
      <c r="UDZ2" s="108"/>
      <c r="UEA2" s="108"/>
      <c r="UEB2" s="108"/>
      <c r="UEC2" s="108"/>
      <c r="UED2" s="108"/>
      <c r="UEE2" s="108"/>
      <c r="UEF2" s="108"/>
      <c r="UEG2" s="108"/>
      <c r="UEH2" s="108"/>
      <c r="UEI2" s="108"/>
      <c r="UEJ2" s="108"/>
      <c r="UEK2" s="108"/>
      <c r="UEL2" s="108"/>
      <c r="UEM2" s="108"/>
      <c r="UEN2" s="108"/>
      <c r="UEO2" s="108"/>
      <c r="UEP2" s="108"/>
      <c r="UEQ2" s="108"/>
      <c r="UER2" s="108"/>
      <c r="UES2" s="108"/>
      <c r="UET2" s="108"/>
      <c r="UEU2" s="108"/>
      <c r="UEV2" s="108"/>
      <c r="UEW2" s="108"/>
      <c r="UEX2" s="108"/>
      <c r="UEY2" s="108"/>
      <c r="UEZ2" s="108"/>
      <c r="UFA2" s="108"/>
      <c r="UFB2" s="108"/>
      <c r="UFC2" s="108"/>
      <c r="UFD2" s="108"/>
      <c r="UFE2" s="108"/>
      <c r="UFF2" s="108"/>
      <c r="UFG2" s="108"/>
      <c r="UFH2" s="108"/>
      <c r="UFI2" s="108"/>
      <c r="UFJ2" s="108"/>
      <c r="UFK2" s="108"/>
      <c r="UFL2" s="108"/>
      <c r="UFM2" s="108"/>
      <c r="UFN2" s="108"/>
      <c r="UFO2" s="108"/>
      <c r="UFP2" s="108"/>
      <c r="UFQ2" s="108"/>
      <c r="UFR2" s="108"/>
      <c r="UFS2" s="108"/>
      <c r="UFT2" s="108"/>
      <c r="UFU2" s="108"/>
      <c r="UFV2" s="108"/>
      <c r="UFW2" s="108"/>
      <c r="UFX2" s="108"/>
      <c r="UFY2" s="108"/>
      <c r="UFZ2" s="108"/>
      <c r="UGA2" s="108"/>
      <c r="UGB2" s="108"/>
      <c r="UGC2" s="108"/>
      <c r="UGD2" s="108"/>
      <c r="UGE2" s="108"/>
      <c r="UGF2" s="108"/>
      <c r="UGG2" s="108"/>
      <c r="UGH2" s="108"/>
      <c r="UGI2" s="108"/>
      <c r="UGJ2" s="108"/>
      <c r="UGK2" s="108"/>
      <c r="UGL2" s="108"/>
      <c r="UGM2" s="108"/>
      <c r="UGN2" s="108"/>
      <c r="UGO2" s="108"/>
      <c r="UGP2" s="108"/>
      <c r="UGQ2" s="108"/>
      <c r="UGR2" s="108"/>
      <c r="UGS2" s="108"/>
      <c r="UGT2" s="108"/>
      <c r="UGU2" s="108"/>
      <c r="UGV2" s="108"/>
      <c r="UGW2" s="108"/>
      <c r="UGX2" s="108"/>
      <c r="UGY2" s="108"/>
      <c r="UGZ2" s="108"/>
      <c r="UHA2" s="108"/>
      <c r="UHB2" s="108"/>
      <c r="UHC2" s="108"/>
      <c r="UHD2" s="108"/>
      <c r="UHE2" s="108"/>
      <c r="UHF2" s="108"/>
      <c r="UHG2" s="108"/>
      <c r="UHH2" s="108"/>
      <c r="UHI2" s="108"/>
      <c r="UHJ2" s="108"/>
      <c r="UHK2" s="108"/>
      <c r="UHL2" s="108"/>
      <c r="UHM2" s="108"/>
      <c r="UHN2" s="108"/>
      <c r="UHO2" s="108"/>
      <c r="UHP2" s="108"/>
      <c r="UHQ2" s="108"/>
      <c r="UHR2" s="108"/>
      <c r="UHS2" s="108"/>
      <c r="UHT2" s="108"/>
      <c r="UHU2" s="108"/>
      <c r="UHV2" s="108"/>
      <c r="UHW2" s="108"/>
      <c r="UHX2" s="108"/>
      <c r="UHY2" s="108"/>
      <c r="UHZ2" s="108"/>
      <c r="UIA2" s="108"/>
      <c r="UIB2" s="108"/>
      <c r="UIC2" s="108"/>
      <c r="UID2" s="108"/>
      <c r="UIE2" s="108"/>
      <c r="UIF2" s="108"/>
      <c r="UIG2" s="108"/>
      <c r="UIH2" s="108"/>
      <c r="UII2" s="108"/>
      <c r="UIJ2" s="108"/>
      <c r="UIK2" s="108"/>
      <c r="UIL2" s="108"/>
      <c r="UIM2" s="108"/>
      <c r="UIN2" s="108"/>
      <c r="UIO2" s="108"/>
      <c r="UIP2" s="108"/>
      <c r="UIQ2" s="108"/>
      <c r="UIR2" s="108"/>
      <c r="UIS2" s="108"/>
      <c r="UIT2" s="108"/>
      <c r="UIU2" s="108"/>
      <c r="UIV2" s="108"/>
      <c r="UIW2" s="108"/>
      <c r="UIX2" s="108"/>
      <c r="UIY2" s="108"/>
      <c r="UIZ2" s="108"/>
      <c r="UJA2" s="108"/>
      <c r="UJB2" s="108"/>
      <c r="UJC2" s="108"/>
      <c r="UJD2" s="108"/>
      <c r="UJE2" s="108"/>
      <c r="UJF2" s="108"/>
      <c r="UJG2" s="108"/>
      <c r="UJH2" s="108"/>
      <c r="UJI2" s="108"/>
      <c r="UJJ2" s="108"/>
      <c r="UJK2" s="108"/>
      <c r="UJL2" s="108"/>
      <c r="UJM2" s="108"/>
      <c r="UJN2" s="108"/>
      <c r="UJO2" s="108"/>
      <c r="UJP2" s="108"/>
      <c r="UJQ2" s="108"/>
      <c r="UJR2" s="108"/>
      <c r="UJS2" s="108"/>
      <c r="UJT2" s="108"/>
      <c r="UJU2" s="108"/>
      <c r="UJV2" s="108"/>
      <c r="UJW2" s="108"/>
      <c r="UJX2" s="108"/>
      <c r="UJY2" s="108"/>
      <c r="UJZ2" s="108"/>
      <c r="UKA2" s="108"/>
      <c r="UKB2" s="108"/>
      <c r="UKC2" s="108"/>
      <c r="UKD2" s="108"/>
      <c r="UKE2" s="108"/>
      <c r="UKF2" s="108"/>
      <c r="UKG2" s="108"/>
      <c r="UKH2" s="108"/>
      <c r="UKI2" s="108"/>
      <c r="UKJ2" s="108"/>
      <c r="UKK2" s="108"/>
      <c r="UKL2" s="108"/>
      <c r="UKM2" s="108"/>
      <c r="UKN2" s="108"/>
      <c r="UKO2" s="108"/>
      <c r="UKP2" s="108"/>
      <c r="UKQ2" s="108"/>
      <c r="UKR2" s="108"/>
      <c r="UKS2" s="108"/>
      <c r="UKT2" s="108"/>
      <c r="UKU2" s="108"/>
      <c r="UKV2" s="108"/>
      <c r="UKW2" s="108"/>
      <c r="UKX2" s="108"/>
      <c r="UKY2" s="108"/>
      <c r="UKZ2" s="108"/>
      <c r="ULA2" s="108"/>
      <c r="ULB2" s="108"/>
      <c r="ULC2" s="108"/>
      <c r="ULD2" s="108"/>
      <c r="ULE2" s="108"/>
      <c r="ULF2" s="108"/>
      <c r="ULG2" s="108"/>
      <c r="ULH2" s="108"/>
      <c r="ULI2" s="108"/>
      <c r="ULJ2" s="108"/>
      <c r="ULK2" s="108"/>
      <c r="ULL2" s="108"/>
      <c r="ULM2" s="108"/>
      <c r="ULN2" s="108"/>
      <c r="ULO2" s="108"/>
      <c r="ULP2" s="108"/>
      <c r="ULQ2" s="108"/>
      <c r="ULR2" s="108"/>
      <c r="ULS2" s="108"/>
      <c r="ULT2" s="108"/>
      <c r="ULU2" s="108"/>
      <c r="ULV2" s="108"/>
      <c r="ULW2" s="108"/>
      <c r="ULX2" s="108"/>
      <c r="ULY2" s="108"/>
      <c r="ULZ2" s="108"/>
      <c r="UMA2" s="108"/>
      <c r="UMB2" s="108"/>
      <c r="UMC2" s="108"/>
      <c r="UMD2" s="108"/>
      <c r="UME2" s="108"/>
      <c r="UMF2" s="108"/>
      <c r="UMG2" s="108"/>
      <c r="UMH2" s="108"/>
      <c r="UMI2" s="108"/>
      <c r="UMJ2" s="108"/>
      <c r="UMK2" s="108"/>
      <c r="UML2" s="108"/>
      <c r="UMM2" s="108"/>
      <c r="UMN2" s="108"/>
      <c r="UMO2" s="108"/>
      <c r="UMP2" s="108"/>
      <c r="UMQ2" s="108"/>
      <c r="UMR2" s="108"/>
      <c r="UMS2" s="108"/>
      <c r="UMT2" s="108"/>
      <c r="UMU2" s="108"/>
      <c r="UMV2" s="108"/>
      <c r="UMW2" s="108"/>
      <c r="UMX2" s="108"/>
      <c r="UMY2" s="108"/>
      <c r="UMZ2" s="108"/>
      <c r="UNA2" s="108"/>
      <c r="UNB2" s="108"/>
      <c r="UNC2" s="108"/>
      <c r="UND2" s="108"/>
      <c r="UNE2" s="108"/>
      <c r="UNF2" s="108"/>
      <c r="UNG2" s="108"/>
      <c r="UNH2" s="108"/>
      <c r="UNI2" s="108"/>
      <c r="UNJ2" s="108"/>
      <c r="UNK2" s="108"/>
      <c r="UNL2" s="108"/>
      <c r="UNM2" s="108"/>
      <c r="UNN2" s="108"/>
      <c r="UNO2" s="108"/>
      <c r="UNP2" s="108"/>
      <c r="UNQ2" s="108"/>
      <c r="UNR2" s="108"/>
      <c r="UNS2" s="108"/>
      <c r="UNT2" s="108"/>
      <c r="UNU2" s="108"/>
      <c r="UNV2" s="108"/>
      <c r="UNW2" s="108"/>
      <c r="UNX2" s="108"/>
      <c r="UNY2" s="108"/>
      <c r="UNZ2" s="108"/>
      <c r="UOA2" s="108"/>
      <c r="UOB2" s="108"/>
      <c r="UOC2" s="108"/>
      <c r="UOD2" s="108"/>
      <c r="UOE2" s="108"/>
      <c r="UOF2" s="108"/>
      <c r="UOG2" s="108"/>
      <c r="UOH2" s="108"/>
      <c r="UOI2" s="108"/>
      <c r="UOJ2" s="108"/>
      <c r="UOK2" s="108"/>
      <c r="UOL2" s="108"/>
      <c r="UOM2" s="108"/>
      <c r="UON2" s="108"/>
      <c r="UOO2" s="108"/>
      <c r="UOP2" s="108"/>
      <c r="UOQ2" s="108"/>
      <c r="UOR2" s="108"/>
      <c r="UOS2" s="108"/>
      <c r="UOT2" s="108"/>
      <c r="UOU2" s="108"/>
      <c r="UOV2" s="108"/>
      <c r="UOW2" s="108"/>
      <c r="UOX2" s="108"/>
      <c r="UOY2" s="108"/>
      <c r="UOZ2" s="108"/>
      <c r="UPA2" s="108"/>
      <c r="UPB2" s="108"/>
      <c r="UPC2" s="108"/>
      <c r="UPD2" s="108"/>
      <c r="UPE2" s="108"/>
      <c r="UPF2" s="108"/>
      <c r="UPG2" s="108"/>
      <c r="UPH2" s="108"/>
      <c r="UPI2" s="108"/>
      <c r="UPJ2" s="108"/>
      <c r="UPK2" s="108"/>
      <c r="UPL2" s="108"/>
      <c r="UPM2" s="108"/>
      <c r="UPN2" s="108"/>
      <c r="UPO2" s="108"/>
      <c r="UPP2" s="108"/>
      <c r="UPQ2" s="108"/>
      <c r="UPR2" s="108"/>
      <c r="UPS2" s="108"/>
      <c r="UPT2" s="108"/>
      <c r="UPU2" s="108"/>
      <c r="UPV2" s="108"/>
      <c r="UPW2" s="108"/>
      <c r="UPX2" s="108"/>
      <c r="UPY2" s="108"/>
      <c r="UPZ2" s="108"/>
      <c r="UQA2" s="108"/>
      <c r="UQB2" s="108"/>
      <c r="UQC2" s="108"/>
      <c r="UQD2" s="108"/>
      <c r="UQE2" s="108"/>
      <c r="UQF2" s="108"/>
      <c r="UQG2" s="108"/>
      <c r="UQH2" s="108"/>
      <c r="UQI2" s="108"/>
      <c r="UQJ2" s="108"/>
      <c r="UQK2" s="108"/>
      <c r="UQL2" s="108"/>
      <c r="UQM2" s="108"/>
      <c r="UQN2" s="108"/>
      <c r="UQO2" s="108"/>
      <c r="UQP2" s="108"/>
      <c r="UQQ2" s="108"/>
      <c r="UQR2" s="108"/>
      <c r="UQS2" s="108"/>
      <c r="UQT2" s="108"/>
      <c r="UQU2" s="108"/>
      <c r="UQV2" s="108"/>
      <c r="UQW2" s="108"/>
      <c r="UQX2" s="108"/>
      <c r="UQY2" s="108"/>
      <c r="UQZ2" s="108"/>
      <c r="URA2" s="108"/>
      <c r="URB2" s="108"/>
      <c r="URC2" s="108"/>
      <c r="URD2" s="108"/>
      <c r="URE2" s="108"/>
      <c r="URF2" s="108"/>
      <c r="URG2" s="108"/>
      <c r="URH2" s="108"/>
      <c r="URI2" s="108"/>
      <c r="URJ2" s="108"/>
      <c r="URK2" s="108"/>
      <c r="URL2" s="108"/>
      <c r="URM2" s="108"/>
      <c r="URN2" s="108"/>
      <c r="URO2" s="108"/>
      <c r="URP2" s="108"/>
      <c r="URQ2" s="108"/>
      <c r="URR2" s="108"/>
      <c r="URS2" s="108"/>
      <c r="URT2" s="108"/>
      <c r="URU2" s="108"/>
      <c r="URV2" s="108"/>
      <c r="URW2" s="108"/>
      <c r="URX2" s="108"/>
      <c r="URY2" s="108"/>
      <c r="URZ2" s="108"/>
      <c r="USA2" s="108"/>
      <c r="USB2" s="108"/>
      <c r="USC2" s="108"/>
      <c r="USD2" s="108"/>
      <c r="USE2" s="108"/>
      <c r="USF2" s="108"/>
      <c r="USG2" s="108"/>
      <c r="USH2" s="108"/>
      <c r="USI2" s="108"/>
      <c r="USJ2" s="108"/>
      <c r="USK2" s="108"/>
      <c r="USL2" s="108"/>
      <c r="USM2" s="108"/>
      <c r="USN2" s="108"/>
      <c r="USO2" s="108"/>
      <c r="USP2" s="108"/>
      <c r="USQ2" s="108"/>
      <c r="USR2" s="108"/>
      <c r="USS2" s="108"/>
      <c r="UST2" s="108"/>
      <c r="USU2" s="108"/>
      <c r="USV2" s="108"/>
      <c r="USW2" s="108"/>
      <c r="USX2" s="108"/>
      <c r="USY2" s="108"/>
      <c r="USZ2" s="108"/>
      <c r="UTA2" s="108"/>
      <c r="UTB2" s="108"/>
      <c r="UTC2" s="108"/>
      <c r="UTD2" s="108"/>
      <c r="UTE2" s="108"/>
      <c r="UTF2" s="108"/>
      <c r="UTG2" s="108"/>
      <c r="UTH2" s="108"/>
      <c r="UTI2" s="108"/>
      <c r="UTJ2" s="108"/>
      <c r="UTK2" s="108"/>
      <c r="UTL2" s="108"/>
      <c r="UTM2" s="108"/>
      <c r="UTN2" s="108"/>
      <c r="UTO2" s="108"/>
      <c r="UTP2" s="108"/>
      <c r="UTQ2" s="108"/>
      <c r="UTR2" s="108"/>
      <c r="UTS2" s="108"/>
      <c r="UTT2" s="108"/>
      <c r="UTU2" s="108"/>
      <c r="UTV2" s="108"/>
      <c r="UTW2" s="108"/>
      <c r="UTX2" s="108"/>
      <c r="UTY2" s="108"/>
      <c r="UTZ2" s="108"/>
      <c r="UUA2" s="108"/>
      <c r="UUB2" s="108"/>
      <c r="UUC2" s="108"/>
      <c r="UUD2" s="108"/>
      <c r="UUE2" s="108"/>
      <c r="UUF2" s="108"/>
      <c r="UUG2" s="108"/>
      <c r="UUH2" s="108"/>
      <c r="UUI2" s="108"/>
      <c r="UUJ2" s="108"/>
      <c r="UUK2" s="108"/>
      <c r="UUL2" s="108"/>
      <c r="UUM2" s="108"/>
      <c r="UUN2" s="108"/>
      <c r="UUO2" s="108"/>
      <c r="UUP2" s="108"/>
      <c r="UUQ2" s="108"/>
      <c r="UUR2" s="108"/>
      <c r="UUS2" s="108"/>
      <c r="UUT2" s="108"/>
      <c r="UUU2" s="108"/>
      <c r="UUV2" s="108"/>
      <c r="UUW2" s="108"/>
      <c r="UUX2" s="108"/>
      <c r="UUY2" s="108"/>
      <c r="UUZ2" s="108"/>
      <c r="UVA2" s="108"/>
      <c r="UVB2" s="108"/>
      <c r="UVC2" s="108"/>
      <c r="UVD2" s="108"/>
      <c r="UVE2" s="108"/>
      <c r="UVF2" s="108"/>
      <c r="UVG2" s="108"/>
      <c r="UVH2" s="108"/>
      <c r="UVI2" s="108"/>
      <c r="UVJ2" s="108"/>
      <c r="UVK2" s="108"/>
      <c r="UVL2" s="108"/>
      <c r="UVM2" s="108"/>
      <c r="UVN2" s="108"/>
      <c r="UVO2" s="108"/>
      <c r="UVP2" s="108"/>
      <c r="UVQ2" s="108"/>
      <c r="UVR2" s="108"/>
      <c r="UVS2" s="108"/>
      <c r="UVT2" s="108"/>
      <c r="UVU2" s="108"/>
      <c r="UVV2" s="108"/>
      <c r="UVW2" s="108"/>
      <c r="UVX2" s="108"/>
      <c r="UVY2" s="108"/>
      <c r="UVZ2" s="108"/>
      <c r="UWA2" s="108"/>
      <c r="UWB2" s="108"/>
      <c r="UWC2" s="108"/>
      <c r="UWD2" s="108"/>
      <c r="UWE2" s="108"/>
      <c r="UWF2" s="108"/>
      <c r="UWG2" s="108"/>
      <c r="UWH2" s="108"/>
      <c r="UWI2" s="108"/>
      <c r="UWJ2" s="108"/>
      <c r="UWK2" s="108"/>
      <c r="UWL2" s="108"/>
      <c r="UWM2" s="108"/>
      <c r="UWN2" s="108"/>
      <c r="UWO2" s="108"/>
      <c r="UWP2" s="108"/>
      <c r="UWQ2" s="108"/>
      <c r="UWR2" s="108"/>
      <c r="UWS2" s="108"/>
      <c r="UWT2" s="108"/>
      <c r="UWU2" s="108"/>
      <c r="UWV2" s="108"/>
      <c r="UWW2" s="108"/>
      <c r="UWX2" s="108"/>
      <c r="UWY2" s="108"/>
      <c r="UWZ2" s="108"/>
      <c r="UXA2" s="108"/>
      <c r="UXB2" s="108"/>
      <c r="UXC2" s="108"/>
      <c r="UXD2" s="108"/>
      <c r="UXE2" s="108"/>
      <c r="UXF2" s="108"/>
      <c r="UXG2" s="108"/>
      <c r="UXH2" s="108"/>
      <c r="UXI2" s="108"/>
      <c r="UXJ2" s="108"/>
      <c r="UXK2" s="108"/>
      <c r="UXL2" s="108"/>
      <c r="UXM2" s="108"/>
      <c r="UXN2" s="108"/>
      <c r="UXO2" s="108"/>
      <c r="UXP2" s="108"/>
      <c r="UXQ2" s="108"/>
      <c r="UXR2" s="108"/>
      <c r="UXS2" s="108"/>
      <c r="UXT2" s="108"/>
      <c r="UXU2" s="108"/>
      <c r="UXV2" s="108"/>
      <c r="UXW2" s="108"/>
      <c r="UXX2" s="108"/>
      <c r="UXY2" s="108"/>
      <c r="UXZ2" s="108"/>
      <c r="UYA2" s="108"/>
      <c r="UYB2" s="108"/>
      <c r="UYC2" s="108"/>
      <c r="UYD2" s="108"/>
      <c r="UYE2" s="108"/>
      <c r="UYF2" s="108"/>
      <c r="UYG2" s="108"/>
      <c r="UYH2" s="108"/>
      <c r="UYI2" s="108"/>
      <c r="UYJ2" s="108"/>
      <c r="UYK2" s="108"/>
      <c r="UYL2" s="108"/>
      <c r="UYM2" s="108"/>
      <c r="UYN2" s="108"/>
      <c r="UYO2" s="108"/>
      <c r="UYP2" s="108"/>
      <c r="UYQ2" s="108"/>
      <c r="UYR2" s="108"/>
      <c r="UYS2" s="108"/>
      <c r="UYT2" s="108"/>
      <c r="UYU2" s="108"/>
      <c r="UYV2" s="108"/>
      <c r="UYW2" s="108"/>
      <c r="UYX2" s="108"/>
      <c r="UYY2" s="108"/>
      <c r="UYZ2" s="108"/>
      <c r="UZA2" s="108"/>
      <c r="UZB2" s="108"/>
      <c r="UZC2" s="108"/>
      <c r="UZD2" s="108"/>
      <c r="UZE2" s="108"/>
      <c r="UZF2" s="108"/>
      <c r="UZG2" s="108"/>
      <c r="UZH2" s="108"/>
      <c r="UZI2" s="108"/>
      <c r="UZJ2" s="108"/>
      <c r="UZK2" s="108"/>
      <c r="UZL2" s="108"/>
      <c r="UZM2" s="108"/>
      <c r="UZN2" s="108"/>
      <c r="UZO2" s="108"/>
      <c r="UZP2" s="108"/>
      <c r="UZQ2" s="108"/>
      <c r="UZR2" s="108"/>
      <c r="UZS2" s="108"/>
      <c r="UZT2" s="108"/>
      <c r="UZU2" s="108"/>
      <c r="UZV2" s="108"/>
      <c r="UZW2" s="108"/>
      <c r="UZX2" s="108"/>
      <c r="UZY2" s="108"/>
      <c r="UZZ2" s="108"/>
      <c r="VAA2" s="108"/>
      <c r="VAB2" s="108"/>
      <c r="VAC2" s="108"/>
      <c r="VAD2" s="108"/>
      <c r="VAE2" s="108"/>
      <c r="VAF2" s="108"/>
      <c r="VAG2" s="108"/>
      <c r="VAH2" s="108"/>
      <c r="VAI2" s="108"/>
      <c r="VAJ2" s="108"/>
      <c r="VAK2" s="108"/>
      <c r="VAL2" s="108"/>
      <c r="VAM2" s="108"/>
      <c r="VAN2" s="108"/>
      <c r="VAO2" s="108"/>
      <c r="VAP2" s="108"/>
      <c r="VAQ2" s="108"/>
      <c r="VAR2" s="108"/>
      <c r="VAS2" s="108"/>
      <c r="VAT2" s="108"/>
      <c r="VAU2" s="108"/>
      <c r="VAV2" s="108"/>
      <c r="VAW2" s="108"/>
      <c r="VAX2" s="108"/>
      <c r="VAY2" s="108"/>
      <c r="VAZ2" s="108"/>
      <c r="VBA2" s="108"/>
      <c r="VBB2" s="108"/>
      <c r="VBC2" s="108"/>
      <c r="VBD2" s="108"/>
      <c r="VBE2" s="108"/>
      <c r="VBF2" s="108"/>
      <c r="VBG2" s="108"/>
      <c r="VBH2" s="108"/>
      <c r="VBI2" s="108"/>
      <c r="VBJ2" s="108"/>
      <c r="VBK2" s="108"/>
      <c r="VBL2" s="108"/>
      <c r="VBM2" s="108"/>
      <c r="VBN2" s="108"/>
      <c r="VBO2" s="108"/>
      <c r="VBP2" s="108"/>
      <c r="VBQ2" s="108"/>
      <c r="VBR2" s="108"/>
      <c r="VBS2" s="108"/>
      <c r="VBT2" s="108"/>
      <c r="VBU2" s="108"/>
      <c r="VBV2" s="108"/>
      <c r="VBW2" s="108"/>
      <c r="VBX2" s="108"/>
      <c r="VBY2" s="108"/>
      <c r="VBZ2" s="108"/>
      <c r="VCA2" s="108"/>
      <c r="VCB2" s="108"/>
      <c r="VCC2" s="108"/>
      <c r="VCD2" s="108"/>
      <c r="VCE2" s="108"/>
      <c r="VCF2" s="108"/>
      <c r="VCG2" s="108"/>
      <c r="VCH2" s="108"/>
      <c r="VCI2" s="108"/>
      <c r="VCJ2" s="108"/>
      <c r="VCK2" s="108"/>
      <c r="VCL2" s="108"/>
      <c r="VCM2" s="108"/>
      <c r="VCN2" s="108"/>
      <c r="VCO2" s="108"/>
      <c r="VCP2" s="108"/>
      <c r="VCQ2" s="108"/>
      <c r="VCR2" s="108"/>
      <c r="VCS2" s="108"/>
      <c r="VCT2" s="108"/>
      <c r="VCU2" s="108"/>
      <c r="VCV2" s="108"/>
      <c r="VCW2" s="108"/>
      <c r="VCX2" s="108"/>
      <c r="VCY2" s="108"/>
      <c r="VCZ2" s="108"/>
      <c r="VDA2" s="108"/>
      <c r="VDB2" s="108"/>
      <c r="VDC2" s="108"/>
      <c r="VDD2" s="108"/>
      <c r="VDE2" s="108"/>
      <c r="VDF2" s="108"/>
      <c r="VDG2" s="108"/>
      <c r="VDH2" s="108"/>
      <c r="VDI2" s="108"/>
      <c r="VDJ2" s="108"/>
      <c r="VDK2" s="108"/>
      <c r="VDL2" s="108"/>
      <c r="VDM2" s="108"/>
      <c r="VDN2" s="108"/>
      <c r="VDO2" s="108"/>
      <c r="VDP2" s="108"/>
      <c r="VDQ2" s="108"/>
      <c r="VDR2" s="108"/>
      <c r="VDS2" s="108"/>
      <c r="VDT2" s="108"/>
      <c r="VDU2" s="108"/>
      <c r="VDV2" s="108"/>
      <c r="VDW2" s="108"/>
      <c r="VDX2" s="108"/>
      <c r="VDY2" s="108"/>
      <c r="VDZ2" s="108"/>
      <c r="VEA2" s="108"/>
      <c r="VEB2" s="108"/>
      <c r="VEC2" s="108"/>
      <c r="VED2" s="108"/>
      <c r="VEE2" s="108"/>
      <c r="VEF2" s="108"/>
      <c r="VEG2" s="108"/>
      <c r="VEH2" s="108"/>
      <c r="VEI2" s="108"/>
      <c r="VEJ2" s="108"/>
      <c r="VEK2" s="108"/>
      <c r="VEL2" s="108"/>
      <c r="VEM2" s="108"/>
      <c r="VEN2" s="108"/>
      <c r="VEO2" s="108"/>
      <c r="VEP2" s="108"/>
      <c r="VEQ2" s="108"/>
      <c r="VER2" s="108"/>
      <c r="VES2" s="108"/>
      <c r="VET2" s="108"/>
      <c r="VEU2" s="108"/>
      <c r="VEV2" s="108"/>
      <c r="VEW2" s="108"/>
      <c r="VEX2" s="108"/>
      <c r="VEY2" s="108"/>
      <c r="VEZ2" s="108"/>
      <c r="VFA2" s="108"/>
      <c r="VFB2" s="108"/>
      <c r="VFC2" s="108"/>
      <c r="VFD2" s="108"/>
      <c r="VFE2" s="108"/>
      <c r="VFF2" s="108"/>
      <c r="VFG2" s="108"/>
      <c r="VFH2" s="108"/>
      <c r="VFI2" s="108"/>
      <c r="VFJ2" s="108"/>
      <c r="VFK2" s="108"/>
      <c r="VFL2" s="108"/>
      <c r="VFM2" s="108"/>
      <c r="VFN2" s="108"/>
      <c r="VFO2" s="108"/>
      <c r="VFP2" s="108"/>
      <c r="VFQ2" s="108"/>
      <c r="VFR2" s="108"/>
      <c r="VFS2" s="108"/>
      <c r="VFT2" s="108"/>
      <c r="VFU2" s="108"/>
      <c r="VFV2" s="108"/>
      <c r="VFW2" s="108"/>
      <c r="VFX2" s="108"/>
      <c r="VFY2" s="108"/>
      <c r="VFZ2" s="108"/>
      <c r="VGA2" s="108"/>
      <c r="VGB2" s="108"/>
      <c r="VGC2" s="108"/>
      <c r="VGD2" s="108"/>
      <c r="VGE2" s="108"/>
      <c r="VGF2" s="108"/>
      <c r="VGG2" s="108"/>
      <c r="VGH2" s="108"/>
      <c r="VGI2" s="108"/>
      <c r="VGJ2" s="108"/>
      <c r="VGK2" s="108"/>
      <c r="VGL2" s="108"/>
      <c r="VGM2" s="108"/>
      <c r="VGN2" s="108"/>
      <c r="VGO2" s="108"/>
      <c r="VGP2" s="108"/>
      <c r="VGQ2" s="108"/>
      <c r="VGR2" s="108"/>
      <c r="VGS2" s="108"/>
      <c r="VGT2" s="108"/>
      <c r="VGU2" s="108"/>
      <c r="VGV2" s="108"/>
      <c r="VGW2" s="108"/>
      <c r="VGX2" s="108"/>
      <c r="VGY2" s="108"/>
      <c r="VGZ2" s="108"/>
      <c r="VHA2" s="108"/>
      <c r="VHB2" s="108"/>
      <c r="VHC2" s="108"/>
      <c r="VHD2" s="108"/>
      <c r="VHE2" s="108"/>
      <c r="VHF2" s="108"/>
      <c r="VHG2" s="108"/>
      <c r="VHH2" s="108"/>
      <c r="VHI2" s="108"/>
      <c r="VHJ2" s="108"/>
      <c r="VHK2" s="108"/>
      <c r="VHL2" s="108"/>
      <c r="VHM2" s="108"/>
      <c r="VHN2" s="108"/>
      <c r="VHO2" s="108"/>
      <c r="VHP2" s="108"/>
      <c r="VHQ2" s="108"/>
      <c r="VHR2" s="108"/>
      <c r="VHS2" s="108"/>
      <c r="VHT2" s="108"/>
      <c r="VHU2" s="108"/>
      <c r="VHV2" s="108"/>
      <c r="VHW2" s="108"/>
      <c r="VHX2" s="108"/>
      <c r="VHY2" s="108"/>
      <c r="VHZ2" s="108"/>
      <c r="VIA2" s="108"/>
      <c r="VIB2" s="108"/>
      <c r="VIC2" s="108"/>
      <c r="VID2" s="108"/>
      <c r="VIE2" s="108"/>
      <c r="VIF2" s="108"/>
      <c r="VIG2" s="108"/>
      <c r="VIH2" s="108"/>
      <c r="VII2" s="108"/>
      <c r="VIJ2" s="108"/>
      <c r="VIK2" s="108"/>
      <c r="VIL2" s="108"/>
      <c r="VIM2" s="108"/>
      <c r="VIN2" s="108"/>
      <c r="VIO2" s="108"/>
      <c r="VIP2" s="108"/>
      <c r="VIQ2" s="108"/>
      <c r="VIR2" s="108"/>
      <c r="VIS2" s="108"/>
      <c r="VIT2" s="108"/>
      <c r="VIU2" s="108"/>
      <c r="VIV2" s="108"/>
      <c r="VIW2" s="108"/>
      <c r="VIX2" s="108"/>
      <c r="VIY2" s="108"/>
      <c r="VIZ2" s="108"/>
      <c r="VJA2" s="108"/>
      <c r="VJB2" s="108"/>
      <c r="VJC2" s="108"/>
      <c r="VJD2" s="108"/>
      <c r="VJE2" s="108"/>
      <c r="VJF2" s="108"/>
      <c r="VJG2" s="108"/>
      <c r="VJH2" s="108"/>
      <c r="VJI2" s="108"/>
      <c r="VJJ2" s="108"/>
      <c r="VJK2" s="108"/>
      <c r="VJL2" s="108"/>
      <c r="VJM2" s="108"/>
      <c r="VJN2" s="108"/>
      <c r="VJO2" s="108"/>
      <c r="VJP2" s="108"/>
      <c r="VJQ2" s="108"/>
      <c r="VJR2" s="108"/>
      <c r="VJS2" s="108"/>
      <c r="VJT2" s="108"/>
      <c r="VJU2" s="108"/>
      <c r="VJV2" s="108"/>
      <c r="VJW2" s="108"/>
      <c r="VJX2" s="108"/>
      <c r="VJY2" s="108"/>
      <c r="VJZ2" s="108"/>
      <c r="VKA2" s="108"/>
      <c r="VKB2" s="108"/>
      <c r="VKC2" s="108"/>
      <c r="VKD2" s="108"/>
      <c r="VKE2" s="108"/>
      <c r="VKF2" s="108"/>
      <c r="VKG2" s="108"/>
      <c r="VKH2" s="108"/>
      <c r="VKI2" s="108"/>
      <c r="VKJ2" s="108"/>
      <c r="VKK2" s="108"/>
      <c r="VKL2" s="108"/>
      <c r="VKM2" s="108"/>
      <c r="VKN2" s="108"/>
      <c r="VKO2" s="108"/>
      <c r="VKP2" s="108"/>
      <c r="VKQ2" s="108"/>
      <c r="VKR2" s="108"/>
      <c r="VKS2" s="108"/>
      <c r="VKT2" s="108"/>
      <c r="VKU2" s="108"/>
      <c r="VKV2" s="108"/>
      <c r="VKW2" s="108"/>
      <c r="VKX2" s="108"/>
      <c r="VKY2" s="108"/>
      <c r="VKZ2" s="108"/>
      <c r="VLA2" s="108"/>
      <c r="VLB2" s="108"/>
      <c r="VLC2" s="108"/>
      <c r="VLD2" s="108"/>
      <c r="VLE2" s="108"/>
      <c r="VLF2" s="108"/>
      <c r="VLG2" s="108"/>
      <c r="VLH2" s="108"/>
      <c r="VLI2" s="108"/>
      <c r="VLJ2" s="108"/>
      <c r="VLK2" s="108"/>
      <c r="VLL2" s="108"/>
      <c r="VLM2" s="108"/>
      <c r="VLN2" s="108"/>
      <c r="VLO2" s="108"/>
      <c r="VLP2" s="108"/>
      <c r="VLQ2" s="108"/>
      <c r="VLR2" s="108"/>
      <c r="VLS2" s="108"/>
      <c r="VLT2" s="108"/>
      <c r="VLU2" s="108"/>
      <c r="VLV2" s="108"/>
      <c r="VLW2" s="108"/>
      <c r="VLX2" s="108"/>
      <c r="VLY2" s="108"/>
      <c r="VLZ2" s="108"/>
      <c r="VMA2" s="108"/>
      <c r="VMB2" s="108"/>
      <c r="VMC2" s="108"/>
      <c r="VMD2" s="108"/>
      <c r="VME2" s="108"/>
      <c r="VMF2" s="108"/>
      <c r="VMG2" s="108"/>
      <c r="VMH2" s="108"/>
      <c r="VMI2" s="108"/>
      <c r="VMJ2" s="108"/>
      <c r="VMK2" s="108"/>
      <c r="VML2" s="108"/>
      <c r="VMM2" s="108"/>
      <c r="VMN2" s="108"/>
      <c r="VMO2" s="108"/>
      <c r="VMP2" s="108"/>
      <c r="VMQ2" s="108"/>
      <c r="VMR2" s="108"/>
      <c r="VMS2" s="108"/>
      <c r="VMT2" s="108"/>
      <c r="VMU2" s="108"/>
      <c r="VMV2" s="108"/>
      <c r="VMW2" s="108"/>
      <c r="VMX2" s="108"/>
      <c r="VMY2" s="108"/>
      <c r="VMZ2" s="108"/>
      <c r="VNA2" s="108"/>
      <c r="VNB2" s="108"/>
      <c r="VNC2" s="108"/>
      <c r="VND2" s="108"/>
      <c r="VNE2" s="108"/>
      <c r="VNF2" s="108"/>
      <c r="VNG2" s="108"/>
      <c r="VNH2" s="108"/>
      <c r="VNI2" s="108"/>
      <c r="VNJ2" s="108"/>
      <c r="VNK2" s="108"/>
      <c r="VNL2" s="108"/>
      <c r="VNM2" s="108"/>
      <c r="VNN2" s="108"/>
      <c r="VNO2" s="108"/>
      <c r="VNP2" s="108"/>
      <c r="VNQ2" s="108"/>
      <c r="VNR2" s="108"/>
      <c r="VNS2" s="108"/>
      <c r="VNT2" s="108"/>
      <c r="VNU2" s="108"/>
      <c r="VNV2" s="108"/>
      <c r="VNW2" s="108"/>
      <c r="VNX2" s="108"/>
      <c r="VNY2" s="108"/>
      <c r="VNZ2" s="108"/>
      <c r="VOA2" s="108"/>
      <c r="VOB2" s="108"/>
      <c r="VOC2" s="108"/>
      <c r="VOD2" s="108"/>
      <c r="VOE2" s="108"/>
      <c r="VOF2" s="108"/>
      <c r="VOG2" s="108"/>
      <c r="VOH2" s="108"/>
      <c r="VOI2" s="108"/>
      <c r="VOJ2" s="108"/>
      <c r="VOK2" s="108"/>
      <c r="VOL2" s="108"/>
      <c r="VOM2" s="108"/>
      <c r="VON2" s="108"/>
      <c r="VOO2" s="108"/>
      <c r="VOP2" s="108"/>
      <c r="VOQ2" s="108"/>
      <c r="VOR2" s="108"/>
      <c r="VOS2" s="108"/>
      <c r="VOT2" s="108"/>
      <c r="VOU2" s="108"/>
      <c r="VOV2" s="108"/>
      <c r="VOW2" s="108"/>
      <c r="VOX2" s="108"/>
      <c r="VOY2" s="108"/>
      <c r="VOZ2" s="108"/>
      <c r="VPA2" s="108"/>
      <c r="VPB2" s="108"/>
      <c r="VPC2" s="108"/>
      <c r="VPD2" s="108"/>
      <c r="VPE2" s="108"/>
      <c r="VPF2" s="108"/>
      <c r="VPG2" s="108"/>
      <c r="VPH2" s="108"/>
      <c r="VPI2" s="108"/>
      <c r="VPJ2" s="108"/>
      <c r="VPK2" s="108"/>
      <c r="VPL2" s="108"/>
      <c r="VPM2" s="108"/>
      <c r="VPN2" s="108"/>
      <c r="VPO2" s="108"/>
      <c r="VPP2" s="108"/>
      <c r="VPQ2" s="108"/>
      <c r="VPR2" s="108"/>
      <c r="VPS2" s="108"/>
      <c r="VPT2" s="108"/>
      <c r="VPU2" s="108"/>
      <c r="VPV2" s="108"/>
      <c r="VPW2" s="108"/>
      <c r="VPX2" s="108"/>
      <c r="VPY2" s="108"/>
      <c r="VPZ2" s="108"/>
      <c r="VQA2" s="108"/>
      <c r="VQB2" s="108"/>
      <c r="VQC2" s="108"/>
      <c r="VQD2" s="108"/>
      <c r="VQE2" s="108"/>
      <c r="VQF2" s="108"/>
      <c r="VQG2" s="108"/>
      <c r="VQH2" s="108"/>
      <c r="VQI2" s="108"/>
      <c r="VQJ2" s="108"/>
      <c r="VQK2" s="108"/>
      <c r="VQL2" s="108"/>
      <c r="VQM2" s="108"/>
      <c r="VQN2" s="108"/>
      <c r="VQO2" s="108"/>
      <c r="VQP2" s="108"/>
      <c r="VQQ2" s="108"/>
      <c r="VQR2" s="108"/>
      <c r="VQS2" s="108"/>
      <c r="VQT2" s="108"/>
      <c r="VQU2" s="108"/>
      <c r="VQV2" s="108"/>
      <c r="VQW2" s="108"/>
      <c r="VQX2" s="108"/>
      <c r="VQY2" s="108"/>
      <c r="VQZ2" s="108"/>
      <c r="VRA2" s="108"/>
      <c r="VRB2" s="108"/>
      <c r="VRC2" s="108"/>
      <c r="VRD2" s="108"/>
      <c r="VRE2" s="108"/>
      <c r="VRF2" s="108"/>
      <c r="VRG2" s="108"/>
      <c r="VRH2" s="108"/>
      <c r="VRI2" s="108"/>
      <c r="VRJ2" s="108"/>
      <c r="VRK2" s="108"/>
      <c r="VRL2" s="108"/>
      <c r="VRM2" s="108"/>
      <c r="VRN2" s="108"/>
      <c r="VRO2" s="108"/>
      <c r="VRP2" s="108"/>
      <c r="VRQ2" s="108"/>
      <c r="VRR2" s="108"/>
      <c r="VRS2" s="108"/>
      <c r="VRT2" s="108"/>
      <c r="VRU2" s="108"/>
      <c r="VRV2" s="108"/>
      <c r="VRW2" s="108"/>
      <c r="VRX2" s="108"/>
      <c r="VRY2" s="108"/>
      <c r="VRZ2" s="108"/>
      <c r="VSA2" s="108"/>
      <c r="VSB2" s="108"/>
      <c r="VSC2" s="108"/>
      <c r="VSD2" s="108"/>
      <c r="VSE2" s="108"/>
      <c r="VSF2" s="108"/>
      <c r="VSG2" s="108"/>
      <c r="VSH2" s="108"/>
      <c r="VSI2" s="108"/>
      <c r="VSJ2" s="108"/>
      <c r="VSK2" s="108"/>
      <c r="VSL2" s="108"/>
      <c r="VSM2" s="108"/>
      <c r="VSN2" s="108"/>
      <c r="VSO2" s="108"/>
      <c r="VSP2" s="108"/>
      <c r="VSQ2" s="108"/>
      <c r="VSR2" s="108"/>
      <c r="VSS2" s="108"/>
      <c r="VST2" s="108"/>
      <c r="VSU2" s="108"/>
      <c r="VSV2" s="108"/>
      <c r="VSW2" s="108"/>
      <c r="VSX2" s="108"/>
      <c r="VSY2" s="108"/>
      <c r="VSZ2" s="108"/>
      <c r="VTA2" s="108"/>
      <c r="VTB2" s="108"/>
      <c r="VTC2" s="108"/>
      <c r="VTD2" s="108"/>
      <c r="VTE2" s="108"/>
      <c r="VTF2" s="108"/>
      <c r="VTG2" s="108"/>
      <c r="VTH2" s="108"/>
      <c r="VTI2" s="108"/>
      <c r="VTJ2" s="108"/>
      <c r="VTK2" s="108"/>
      <c r="VTL2" s="108"/>
      <c r="VTM2" s="108"/>
      <c r="VTN2" s="108"/>
      <c r="VTO2" s="108"/>
      <c r="VTP2" s="108"/>
      <c r="VTQ2" s="108"/>
      <c r="VTR2" s="108"/>
      <c r="VTS2" s="108"/>
      <c r="VTT2" s="108"/>
      <c r="VTU2" s="108"/>
      <c r="VTV2" s="108"/>
      <c r="VTW2" s="108"/>
      <c r="VTX2" s="108"/>
      <c r="VTY2" s="108"/>
      <c r="VTZ2" s="108"/>
      <c r="VUA2" s="108"/>
      <c r="VUB2" s="108"/>
      <c r="VUC2" s="108"/>
      <c r="VUD2" s="108"/>
      <c r="VUE2" s="108"/>
      <c r="VUF2" s="108"/>
      <c r="VUG2" s="108"/>
      <c r="VUH2" s="108"/>
      <c r="VUI2" s="108"/>
      <c r="VUJ2" s="108"/>
      <c r="VUK2" s="108"/>
      <c r="VUL2" s="108"/>
      <c r="VUM2" s="108"/>
      <c r="VUN2" s="108"/>
      <c r="VUO2" s="108"/>
      <c r="VUP2" s="108"/>
      <c r="VUQ2" s="108"/>
      <c r="VUR2" s="108"/>
      <c r="VUS2" s="108"/>
      <c r="VUT2" s="108"/>
      <c r="VUU2" s="108"/>
      <c r="VUV2" s="108"/>
      <c r="VUW2" s="108"/>
      <c r="VUX2" s="108"/>
      <c r="VUY2" s="108"/>
      <c r="VUZ2" s="108"/>
      <c r="VVA2" s="108"/>
      <c r="VVB2" s="108"/>
      <c r="VVC2" s="108"/>
      <c r="VVD2" s="108"/>
      <c r="VVE2" s="108"/>
      <c r="VVF2" s="108"/>
      <c r="VVG2" s="108"/>
      <c r="VVH2" s="108"/>
      <c r="VVI2" s="108"/>
      <c r="VVJ2" s="108"/>
      <c r="VVK2" s="108"/>
      <c r="VVL2" s="108"/>
      <c r="VVM2" s="108"/>
      <c r="VVN2" s="108"/>
      <c r="VVO2" s="108"/>
      <c r="VVP2" s="108"/>
      <c r="VVQ2" s="108"/>
      <c r="VVR2" s="108"/>
      <c r="VVS2" s="108"/>
      <c r="VVT2" s="108"/>
      <c r="VVU2" s="108"/>
      <c r="VVV2" s="108"/>
      <c r="VVW2" s="108"/>
      <c r="VVX2" s="108"/>
      <c r="VVY2" s="108"/>
      <c r="VVZ2" s="108"/>
      <c r="VWA2" s="108"/>
      <c r="VWB2" s="108"/>
      <c r="VWC2" s="108"/>
      <c r="VWD2" s="108"/>
      <c r="VWE2" s="108"/>
      <c r="VWF2" s="108"/>
      <c r="VWG2" s="108"/>
      <c r="VWH2" s="108"/>
      <c r="VWI2" s="108"/>
      <c r="VWJ2" s="108"/>
      <c r="VWK2" s="108"/>
      <c r="VWL2" s="108"/>
      <c r="VWM2" s="108"/>
      <c r="VWN2" s="108"/>
      <c r="VWO2" s="108"/>
      <c r="VWP2" s="108"/>
      <c r="VWQ2" s="108"/>
      <c r="VWR2" s="108"/>
      <c r="VWS2" s="108"/>
      <c r="VWT2" s="108"/>
      <c r="VWU2" s="108"/>
      <c r="VWV2" s="108"/>
      <c r="VWW2" s="108"/>
      <c r="VWX2" s="108"/>
      <c r="VWY2" s="108"/>
      <c r="VWZ2" s="108"/>
      <c r="VXA2" s="108"/>
      <c r="VXB2" s="108"/>
      <c r="VXC2" s="108"/>
      <c r="VXD2" s="108"/>
      <c r="VXE2" s="108"/>
      <c r="VXF2" s="108"/>
      <c r="VXG2" s="108"/>
      <c r="VXH2" s="108"/>
      <c r="VXI2" s="108"/>
      <c r="VXJ2" s="108"/>
      <c r="VXK2" s="108"/>
      <c r="VXL2" s="108"/>
      <c r="VXM2" s="108"/>
      <c r="VXN2" s="108"/>
      <c r="VXO2" s="108"/>
      <c r="VXP2" s="108"/>
      <c r="VXQ2" s="108"/>
      <c r="VXR2" s="108"/>
      <c r="VXS2" s="108"/>
      <c r="VXT2" s="108"/>
      <c r="VXU2" s="108"/>
      <c r="VXV2" s="108"/>
      <c r="VXW2" s="108"/>
      <c r="VXX2" s="108"/>
      <c r="VXY2" s="108"/>
      <c r="VXZ2" s="108"/>
      <c r="VYA2" s="108"/>
      <c r="VYB2" s="108"/>
      <c r="VYC2" s="108"/>
      <c r="VYD2" s="108"/>
      <c r="VYE2" s="108"/>
      <c r="VYF2" s="108"/>
      <c r="VYG2" s="108"/>
      <c r="VYH2" s="108"/>
      <c r="VYI2" s="108"/>
      <c r="VYJ2" s="108"/>
      <c r="VYK2" s="108"/>
      <c r="VYL2" s="108"/>
      <c r="VYM2" s="108"/>
      <c r="VYN2" s="108"/>
      <c r="VYO2" s="108"/>
      <c r="VYP2" s="108"/>
      <c r="VYQ2" s="108"/>
      <c r="VYR2" s="108"/>
      <c r="VYS2" s="108"/>
      <c r="VYT2" s="108"/>
      <c r="VYU2" s="108"/>
      <c r="VYV2" s="108"/>
      <c r="VYW2" s="108"/>
      <c r="VYX2" s="108"/>
      <c r="VYY2" s="108"/>
      <c r="VYZ2" s="108"/>
      <c r="VZA2" s="108"/>
      <c r="VZB2" s="108"/>
      <c r="VZC2" s="108"/>
      <c r="VZD2" s="108"/>
      <c r="VZE2" s="108"/>
      <c r="VZF2" s="108"/>
      <c r="VZG2" s="108"/>
      <c r="VZH2" s="108"/>
      <c r="VZI2" s="108"/>
      <c r="VZJ2" s="108"/>
      <c r="VZK2" s="108"/>
      <c r="VZL2" s="108"/>
      <c r="VZM2" s="108"/>
      <c r="VZN2" s="108"/>
      <c r="VZO2" s="108"/>
      <c r="VZP2" s="108"/>
      <c r="VZQ2" s="108"/>
      <c r="VZR2" s="108"/>
      <c r="VZS2" s="108"/>
      <c r="VZT2" s="108"/>
      <c r="VZU2" s="108"/>
      <c r="VZV2" s="108"/>
      <c r="VZW2" s="108"/>
      <c r="VZX2" s="108"/>
      <c r="VZY2" s="108"/>
      <c r="VZZ2" s="108"/>
      <c r="WAA2" s="108"/>
      <c r="WAB2" s="108"/>
      <c r="WAC2" s="108"/>
      <c r="WAD2" s="108"/>
      <c r="WAE2" s="108"/>
      <c r="WAF2" s="108"/>
      <c r="WAG2" s="108"/>
      <c r="WAH2" s="108"/>
      <c r="WAI2" s="108"/>
      <c r="WAJ2" s="108"/>
      <c r="WAK2" s="108"/>
      <c r="WAL2" s="108"/>
      <c r="WAM2" s="108"/>
      <c r="WAN2" s="108"/>
      <c r="WAO2" s="108"/>
      <c r="WAP2" s="108"/>
      <c r="WAQ2" s="108"/>
      <c r="WAR2" s="108"/>
      <c r="WAS2" s="108"/>
      <c r="WAT2" s="108"/>
      <c r="WAU2" s="108"/>
      <c r="WAV2" s="108"/>
      <c r="WAW2" s="108"/>
      <c r="WAX2" s="108"/>
      <c r="WAY2" s="108"/>
      <c r="WAZ2" s="108"/>
      <c r="WBA2" s="108"/>
      <c r="WBB2" s="108"/>
      <c r="WBC2" s="108"/>
      <c r="WBD2" s="108"/>
      <c r="WBE2" s="108"/>
      <c r="WBF2" s="108"/>
      <c r="WBG2" s="108"/>
      <c r="WBH2" s="108"/>
      <c r="WBI2" s="108"/>
      <c r="WBJ2" s="108"/>
      <c r="WBK2" s="108"/>
      <c r="WBL2" s="108"/>
      <c r="WBM2" s="108"/>
      <c r="WBN2" s="108"/>
      <c r="WBO2" s="108"/>
      <c r="WBP2" s="108"/>
      <c r="WBQ2" s="108"/>
      <c r="WBR2" s="108"/>
      <c r="WBS2" s="108"/>
      <c r="WBT2" s="108"/>
      <c r="WBU2" s="108"/>
      <c r="WBV2" s="108"/>
      <c r="WBW2" s="108"/>
      <c r="WBX2" s="108"/>
      <c r="WBY2" s="108"/>
      <c r="WBZ2" s="108"/>
      <c r="WCA2" s="108"/>
      <c r="WCB2" s="108"/>
      <c r="WCC2" s="108"/>
      <c r="WCD2" s="108"/>
      <c r="WCE2" s="108"/>
      <c r="WCF2" s="108"/>
      <c r="WCG2" s="108"/>
      <c r="WCH2" s="108"/>
      <c r="WCI2" s="108"/>
      <c r="WCJ2" s="108"/>
      <c r="WCK2" s="108"/>
      <c r="WCL2" s="108"/>
      <c r="WCM2" s="108"/>
      <c r="WCN2" s="108"/>
      <c r="WCO2" s="108"/>
      <c r="WCP2" s="108"/>
      <c r="WCQ2" s="108"/>
      <c r="WCR2" s="108"/>
      <c r="WCS2" s="108"/>
      <c r="WCT2" s="108"/>
      <c r="WCU2" s="108"/>
      <c r="WCV2" s="108"/>
      <c r="WCW2" s="108"/>
      <c r="WCX2" s="108"/>
      <c r="WCY2" s="108"/>
      <c r="WCZ2" s="108"/>
      <c r="WDA2" s="108"/>
      <c r="WDB2" s="108"/>
      <c r="WDC2" s="108"/>
      <c r="WDD2" s="108"/>
      <c r="WDE2" s="108"/>
      <c r="WDF2" s="108"/>
      <c r="WDG2" s="108"/>
      <c r="WDH2" s="108"/>
      <c r="WDI2" s="108"/>
      <c r="WDJ2" s="108"/>
      <c r="WDK2" s="108"/>
      <c r="WDL2" s="108"/>
      <c r="WDM2" s="108"/>
      <c r="WDN2" s="108"/>
      <c r="WDO2" s="108"/>
      <c r="WDP2" s="108"/>
      <c r="WDQ2" s="108"/>
      <c r="WDR2" s="108"/>
      <c r="WDS2" s="108"/>
      <c r="WDT2" s="108"/>
      <c r="WDU2" s="108"/>
      <c r="WDV2" s="108"/>
      <c r="WDW2" s="108"/>
      <c r="WDX2" s="108"/>
      <c r="WDY2" s="108"/>
      <c r="WDZ2" s="108"/>
      <c r="WEA2" s="108"/>
      <c r="WEB2" s="108"/>
      <c r="WEC2" s="108"/>
      <c r="WED2" s="108"/>
      <c r="WEE2" s="108"/>
      <c r="WEF2" s="108"/>
      <c r="WEG2" s="108"/>
      <c r="WEH2" s="108"/>
      <c r="WEI2" s="108"/>
      <c r="WEJ2" s="108"/>
      <c r="WEK2" s="108"/>
      <c r="WEL2" s="108"/>
      <c r="WEM2" s="108"/>
      <c r="WEN2" s="108"/>
      <c r="WEO2" s="108"/>
      <c r="WEP2" s="108"/>
      <c r="WEQ2" s="108"/>
      <c r="WER2" s="108"/>
      <c r="WES2" s="108"/>
      <c r="WET2" s="108"/>
      <c r="WEU2" s="108"/>
      <c r="WEV2" s="108"/>
      <c r="WEW2" s="108"/>
      <c r="WEX2" s="108"/>
      <c r="WEY2" s="108"/>
      <c r="WEZ2" s="108"/>
      <c r="WFA2" s="108"/>
      <c r="WFB2" s="108"/>
      <c r="WFC2" s="108"/>
      <c r="WFD2" s="108"/>
      <c r="WFE2" s="108"/>
      <c r="WFF2" s="108"/>
      <c r="WFG2" s="108"/>
      <c r="WFH2" s="108"/>
      <c r="WFI2" s="108"/>
      <c r="WFJ2" s="108"/>
      <c r="WFK2" s="108"/>
      <c r="WFL2" s="108"/>
      <c r="WFM2" s="108"/>
      <c r="WFN2" s="108"/>
      <c r="WFO2" s="108"/>
      <c r="WFP2" s="108"/>
      <c r="WFQ2" s="108"/>
      <c r="WFR2" s="108"/>
      <c r="WFS2" s="108"/>
      <c r="WFT2" s="108"/>
      <c r="WFU2" s="108"/>
      <c r="WFV2" s="108"/>
      <c r="WFW2" s="108"/>
      <c r="WFX2" s="108"/>
      <c r="WFY2" s="108"/>
      <c r="WFZ2" s="108"/>
      <c r="WGA2" s="108"/>
      <c r="WGB2" s="108"/>
      <c r="WGC2" s="108"/>
      <c r="WGD2" s="108"/>
      <c r="WGE2" s="108"/>
      <c r="WGF2" s="108"/>
      <c r="WGG2" s="108"/>
      <c r="WGH2" s="108"/>
      <c r="WGI2" s="108"/>
      <c r="WGJ2" s="108"/>
      <c r="WGK2" s="108"/>
      <c r="WGL2" s="108"/>
      <c r="WGM2" s="108"/>
      <c r="WGN2" s="108"/>
      <c r="WGO2" s="108"/>
      <c r="WGP2" s="108"/>
      <c r="WGQ2" s="108"/>
      <c r="WGR2" s="108"/>
      <c r="WGS2" s="108"/>
      <c r="WGT2" s="108"/>
      <c r="WGU2" s="108"/>
      <c r="WGV2" s="108"/>
      <c r="WGW2" s="108"/>
      <c r="WGX2" s="108"/>
      <c r="WGY2" s="108"/>
      <c r="WGZ2" s="108"/>
      <c r="WHA2" s="108"/>
      <c r="WHB2" s="108"/>
      <c r="WHC2" s="108"/>
      <c r="WHD2" s="108"/>
      <c r="WHE2" s="108"/>
      <c r="WHF2" s="108"/>
      <c r="WHG2" s="108"/>
      <c r="WHH2" s="108"/>
      <c r="WHI2" s="108"/>
      <c r="WHJ2" s="108"/>
      <c r="WHK2" s="108"/>
      <c r="WHL2" s="108"/>
      <c r="WHM2" s="108"/>
      <c r="WHN2" s="108"/>
      <c r="WHO2" s="108"/>
      <c r="WHP2" s="108"/>
      <c r="WHQ2" s="108"/>
      <c r="WHR2" s="108"/>
      <c r="WHS2" s="108"/>
      <c r="WHT2" s="108"/>
      <c r="WHU2" s="108"/>
      <c r="WHV2" s="108"/>
      <c r="WHW2" s="108"/>
      <c r="WHX2" s="108"/>
      <c r="WHY2" s="108"/>
      <c r="WHZ2" s="108"/>
      <c r="WIA2" s="108"/>
      <c r="WIB2" s="108"/>
      <c r="WIC2" s="108"/>
      <c r="WID2" s="108"/>
      <c r="WIE2" s="108"/>
      <c r="WIF2" s="108"/>
      <c r="WIG2" s="108"/>
      <c r="WIH2" s="108"/>
      <c r="WII2" s="108"/>
      <c r="WIJ2" s="108"/>
      <c r="WIK2" s="108"/>
      <c r="WIL2" s="108"/>
      <c r="WIM2" s="108"/>
      <c r="WIN2" s="108"/>
      <c r="WIO2" s="108"/>
      <c r="WIP2" s="108"/>
      <c r="WIQ2" s="108"/>
      <c r="WIR2" s="108"/>
      <c r="WIS2" s="108"/>
      <c r="WIT2" s="108"/>
      <c r="WIU2" s="108"/>
      <c r="WIV2" s="108"/>
      <c r="WIW2" s="108"/>
      <c r="WIX2" s="108"/>
      <c r="WIY2" s="108"/>
      <c r="WIZ2" s="108"/>
      <c r="WJA2" s="108"/>
      <c r="WJB2" s="108"/>
      <c r="WJC2" s="108"/>
      <c r="WJD2" s="108"/>
      <c r="WJE2" s="108"/>
      <c r="WJF2" s="108"/>
      <c r="WJG2" s="108"/>
      <c r="WJH2" s="108"/>
      <c r="WJI2" s="108"/>
      <c r="WJJ2" s="108"/>
      <c r="WJK2" s="108"/>
      <c r="WJL2" s="108"/>
      <c r="WJM2" s="108"/>
      <c r="WJN2" s="108"/>
      <c r="WJO2" s="108"/>
      <c r="WJP2" s="108"/>
      <c r="WJQ2" s="108"/>
      <c r="WJR2" s="108"/>
      <c r="WJS2" s="108"/>
      <c r="WJT2" s="108"/>
      <c r="WJU2" s="108"/>
      <c r="WJV2" s="108"/>
      <c r="WJW2" s="108"/>
      <c r="WJX2" s="108"/>
      <c r="WJY2" s="108"/>
      <c r="WJZ2" s="108"/>
      <c r="WKA2" s="108"/>
      <c r="WKB2" s="108"/>
      <c r="WKC2" s="108"/>
      <c r="WKD2" s="108"/>
      <c r="WKE2" s="108"/>
      <c r="WKF2" s="108"/>
      <c r="WKG2" s="108"/>
      <c r="WKH2" s="108"/>
      <c r="WKI2" s="108"/>
      <c r="WKJ2" s="108"/>
      <c r="WKK2" s="108"/>
      <c r="WKL2" s="108"/>
      <c r="WKM2" s="108"/>
      <c r="WKN2" s="108"/>
      <c r="WKO2" s="108"/>
      <c r="WKP2" s="108"/>
      <c r="WKQ2" s="108"/>
      <c r="WKR2" s="108"/>
      <c r="WKS2" s="108"/>
      <c r="WKT2" s="108"/>
      <c r="WKU2" s="108"/>
      <c r="WKV2" s="108"/>
      <c r="WKW2" s="108"/>
      <c r="WKX2" s="108"/>
      <c r="WKY2" s="108"/>
      <c r="WKZ2" s="108"/>
      <c r="WLA2" s="108"/>
      <c r="WLB2" s="108"/>
      <c r="WLC2" s="108"/>
      <c r="WLD2" s="108"/>
      <c r="WLE2" s="108"/>
      <c r="WLF2" s="108"/>
      <c r="WLG2" s="108"/>
      <c r="WLH2" s="108"/>
      <c r="WLI2" s="108"/>
      <c r="WLJ2" s="108"/>
      <c r="WLK2" s="108"/>
      <c r="WLL2" s="108"/>
      <c r="WLM2" s="108"/>
      <c r="WLN2" s="108"/>
      <c r="WLO2" s="108"/>
      <c r="WLP2" s="108"/>
      <c r="WLQ2" s="108"/>
      <c r="WLR2" s="108"/>
      <c r="WLS2" s="108"/>
      <c r="WLT2" s="108"/>
      <c r="WLU2" s="108"/>
      <c r="WLV2" s="108"/>
      <c r="WLW2" s="108"/>
      <c r="WLX2" s="108"/>
      <c r="WLY2" s="108"/>
      <c r="WLZ2" s="108"/>
      <c r="WMA2" s="108"/>
      <c r="WMB2" s="108"/>
      <c r="WMC2" s="108"/>
      <c r="WMD2" s="108"/>
      <c r="WME2" s="108"/>
      <c r="WMF2" s="108"/>
      <c r="WMG2" s="108"/>
      <c r="WMH2" s="108"/>
      <c r="WMI2" s="108"/>
      <c r="WMJ2" s="108"/>
      <c r="WMK2" s="108"/>
      <c r="WML2" s="108"/>
      <c r="WMM2" s="108"/>
      <c r="WMN2" s="108"/>
      <c r="WMO2" s="108"/>
      <c r="WMP2" s="108"/>
      <c r="WMQ2" s="108"/>
      <c r="WMR2" s="108"/>
      <c r="WMS2" s="108"/>
      <c r="WMT2" s="108"/>
      <c r="WMU2" s="108"/>
      <c r="WMV2" s="108"/>
      <c r="WMW2" s="108"/>
      <c r="WMX2" s="108"/>
      <c r="WMY2" s="108"/>
      <c r="WMZ2" s="108"/>
      <c r="WNA2" s="108"/>
      <c r="WNB2" s="108"/>
      <c r="WNC2" s="108"/>
      <c r="WND2" s="108"/>
      <c r="WNE2" s="108"/>
      <c r="WNF2" s="108"/>
      <c r="WNG2" s="108"/>
      <c r="WNH2" s="108"/>
      <c r="WNI2" s="108"/>
      <c r="WNJ2" s="108"/>
      <c r="WNK2" s="108"/>
      <c r="WNL2" s="108"/>
      <c r="WNM2" s="108"/>
      <c r="WNN2" s="108"/>
      <c r="WNO2" s="108"/>
      <c r="WNP2" s="108"/>
      <c r="WNQ2" s="108"/>
      <c r="WNR2" s="108"/>
      <c r="WNS2" s="108"/>
      <c r="WNT2" s="108"/>
      <c r="WNU2" s="108"/>
      <c r="WNV2" s="108"/>
      <c r="WNW2" s="108"/>
      <c r="WNX2" s="108"/>
      <c r="WNY2" s="108"/>
      <c r="WNZ2" s="108"/>
      <c r="WOA2" s="108"/>
      <c r="WOB2" s="108"/>
      <c r="WOC2" s="108"/>
      <c r="WOD2" s="108"/>
      <c r="WOE2" s="108"/>
      <c r="WOF2" s="108"/>
      <c r="WOG2" s="108"/>
      <c r="WOH2" s="108"/>
      <c r="WOI2" s="108"/>
      <c r="WOJ2" s="108"/>
      <c r="WOK2" s="108"/>
      <c r="WOL2" s="108"/>
      <c r="WOM2" s="108"/>
      <c r="WON2" s="108"/>
      <c r="WOO2" s="108"/>
      <c r="WOP2" s="108"/>
      <c r="WOQ2" s="108"/>
      <c r="WOR2" s="108"/>
      <c r="WOS2" s="108"/>
      <c r="WOT2" s="108"/>
      <c r="WOU2" s="108"/>
      <c r="WOV2" s="108"/>
      <c r="WOW2" s="108"/>
      <c r="WOX2" s="108"/>
      <c r="WOY2" s="108"/>
      <c r="WOZ2" s="108"/>
      <c r="WPA2" s="108"/>
      <c r="WPB2" s="108"/>
      <c r="WPC2" s="108"/>
      <c r="WPD2" s="108"/>
      <c r="WPE2" s="108"/>
      <c r="WPF2" s="108"/>
      <c r="WPG2" s="108"/>
      <c r="WPH2" s="108"/>
      <c r="WPI2" s="108"/>
      <c r="WPJ2" s="108"/>
      <c r="WPK2" s="108"/>
      <c r="WPL2" s="108"/>
      <c r="WPM2" s="108"/>
      <c r="WPN2" s="108"/>
      <c r="WPO2" s="108"/>
      <c r="WPP2" s="108"/>
      <c r="WPQ2" s="108"/>
      <c r="WPR2" s="108"/>
      <c r="WPS2" s="108"/>
      <c r="WPT2" s="108"/>
      <c r="WPU2" s="108"/>
      <c r="WPV2" s="108"/>
      <c r="WPW2" s="108"/>
      <c r="WPX2" s="108"/>
      <c r="WPY2" s="108"/>
      <c r="WPZ2" s="108"/>
      <c r="WQA2" s="108"/>
      <c r="WQB2" s="108"/>
      <c r="WQC2" s="108"/>
      <c r="WQD2" s="108"/>
      <c r="WQE2" s="108"/>
      <c r="WQF2" s="108"/>
      <c r="WQG2" s="108"/>
      <c r="WQH2" s="108"/>
      <c r="WQI2" s="108"/>
      <c r="WQJ2" s="108"/>
      <c r="WQK2" s="108"/>
      <c r="WQL2" s="108"/>
      <c r="WQM2" s="108"/>
      <c r="WQN2" s="108"/>
      <c r="WQO2" s="108"/>
      <c r="WQP2" s="108"/>
      <c r="WQQ2" s="108"/>
      <c r="WQR2" s="108"/>
      <c r="WQS2" s="108"/>
      <c r="WQT2" s="108"/>
      <c r="WQU2" s="108"/>
      <c r="WQV2" s="108"/>
      <c r="WQW2" s="108"/>
      <c r="WQX2" s="108"/>
      <c r="WQY2" s="108"/>
      <c r="WQZ2" s="108"/>
      <c r="WRA2" s="108"/>
      <c r="WRB2" s="108"/>
      <c r="WRC2" s="108"/>
      <c r="WRD2" s="108"/>
      <c r="WRE2" s="108"/>
      <c r="WRF2" s="108"/>
      <c r="WRG2" s="108"/>
      <c r="WRH2" s="108"/>
      <c r="WRI2" s="108"/>
      <c r="WRJ2" s="108"/>
      <c r="WRK2" s="108"/>
      <c r="WRL2" s="108"/>
      <c r="WRM2" s="108"/>
      <c r="WRN2" s="108"/>
      <c r="WRO2" s="108"/>
      <c r="WRP2" s="108"/>
      <c r="WRQ2" s="108"/>
      <c r="WRR2" s="108"/>
      <c r="WRS2" s="108"/>
      <c r="WRT2" s="108"/>
      <c r="WRU2" s="108"/>
      <c r="WRV2" s="108"/>
      <c r="WRW2" s="108"/>
      <c r="WRX2" s="108"/>
      <c r="WRY2" s="108"/>
      <c r="WRZ2" s="108"/>
      <c r="WSA2" s="108"/>
      <c r="WSB2" s="108"/>
      <c r="WSC2" s="108"/>
      <c r="WSD2" s="108"/>
      <c r="WSE2" s="108"/>
      <c r="WSF2" s="108"/>
      <c r="WSG2" s="108"/>
      <c r="WSH2" s="108"/>
      <c r="WSI2" s="108"/>
      <c r="WSJ2" s="108"/>
      <c r="WSK2" s="108"/>
      <c r="WSL2" s="108"/>
      <c r="WSM2" s="108"/>
      <c r="WSN2" s="108"/>
      <c r="WSO2" s="108"/>
      <c r="WSP2" s="108"/>
      <c r="WSQ2" s="108"/>
      <c r="WSR2" s="108"/>
      <c r="WSS2" s="108"/>
      <c r="WST2" s="108"/>
      <c r="WSU2" s="108"/>
      <c r="WSV2" s="108"/>
      <c r="WSW2" s="108"/>
      <c r="WSX2" s="108"/>
      <c r="WSY2" s="108"/>
      <c r="WSZ2" s="108"/>
      <c r="WTA2" s="108"/>
      <c r="WTB2" s="108"/>
      <c r="WTC2" s="108"/>
      <c r="WTD2" s="108"/>
      <c r="WTE2" s="108"/>
      <c r="WTF2" s="108"/>
      <c r="WTG2" s="108"/>
      <c r="WTH2" s="108"/>
      <c r="WTI2" s="108"/>
      <c r="WTJ2" s="108"/>
      <c r="WTK2" s="108"/>
      <c r="WTL2" s="108"/>
      <c r="WTM2" s="108"/>
      <c r="WTN2" s="108"/>
      <c r="WTO2" s="108"/>
      <c r="WTP2" s="108"/>
      <c r="WTQ2" s="108"/>
      <c r="WTR2" s="108"/>
      <c r="WTS2" s="108"/>
      <c r="WTT2" s="108"/>
      <c r="WTU2" s="108"/>
      <c r="WTV2" s="108"/>
      <c r="WTW2" s="108"/>
      <c r="WTX2" s="108"/>
      <c r="WTY2" s="108"/>
      <c r="WTZ2" s="108"/>
      <c r="WUA2" s="108"/>
      <c r="WUB2" s="108"/>
      <c r="WUC2" s="108"/>
      <c r="WUD2" s="108"/>
      <c r="WUE2" s="108"/>
      <c r="WUF2" s="108"/>
      <c r="WUG2" s="108"/>
      <c r="WUH2" s="108"/>
      <c r="WUI2" s="108"/>
      <c r="WUJ2" s="108"/>
      <c r="WUK2" s="108"/>
      <c r="WUL2" s="108"/>
      <c r="WUM2" s="108"/>
      <c r="WUN2" s="108"/>
      <c r="WUO2" s="108"/>
      <c r="WUP2" s="108"/>
      <c r="WUQ2" s="108"/>
      <c r="WUR2" s="108"/>
      <c r="WUS2" s="108"/>
      <c r="WUT2" s="108"/>
      <c r="WUU2" s="108"/>
      <c r="WUV2" s="108"/>
      <c r="WUW2" s="108"/>
      <c r="WUX2" s="108"/>
      <c r="WUY2" s="108"/>
      <c r="WUZ2" s="108"/>
      <c r="WVA2" s="108"/>
      <c r="WVB2" s="108"/>
      <c r="WVC2" s="108"/>
      <c r="WVD2" s="108"/>
      <c r="WVE2" s="108"/>
      <c r="WVF2" s="108"/>
      <c r="WVG2" s="108"/>
      <c r="WVH2" s="108"/>
      <c r="WVI2" s="108"/>
      <c r="WVJ2" s="108"/>
      <c r="WVK2" s="108"/>
      <c r="WVL2" s="108"/>
      <c r="WVM2" s="108"/>
      <c r="WVN2" s="108"/>
      <c r="WVO2" s="108"/>
      <c r="WVP2" s="108"/>
      <c r="WVQ2" s="108"/>
      <c r="WVR2" s="108"/>
      <c r="WVS2" s="108"/>
      <c r="WVT2" s="108"/>
      <c r="WVU2" s="108"/>
      <c r="WVV2" s="108"/>
      <c r="WVW2" s="108"/>
      <c r="WVX2" s="108"/>
      <c r="WVY2" s="108"/>
      <c r="WVZ2" s="108"/>
      <c r="WWA2" s="108"/>
      <c r="WWB2" s="108"/>
      <c r="WWC2" s="108"/>
      <c r="WWD2" s="108"/>
      <c r="WWE2" s="108"/>
      <c r="WWF2" s="108"/>
      <c r="WWG2" s="108"/>
      <c r="WWH2" s="108"/>
      <c r="WWI2" s="108"/>
      <c r="WWJ2" s="108"/>
      <c r="WWK2" s="108"/>
      <c r="WWL2" s="108"/>
      <c r="WWM2" s="108"/>
      <c r="WWN2" s="108"/>
      <c r="WWO2" s="108"/>
      <c r="WWP2" s="108"/>
      <c r="WWQ2" s="108"/>
      <c r="WWR2" s="108"/>
      <c r="WWS2" s="108"/>
      <c r="WWT2" s="108"/>
      <c r="WWU2" s="108"/>
      <c r="WWV2" s="108"/>
      <c r="WWW2" s="108"/>
      <c r="WWX2" s="108"/>
      <c r="WWY2" s="108"/>
      <c r="WWZ2" s="108"/>
      <c r="WXA2" s="108"/>
      <c r="WXB2" s="108"/>
      <c r="WXC2" s="108"/>
      <c r="WXD2" s="108"/>
      <c r="WXE2" s="108"/>
      <c r="WXF2" s="108"/>
      <c r="WXG2" s="108"/>
      <c r="WXH2" s="108"/>
      <c r="WXI2" s="108"/>
      <c r="WXJ2" s="108"/>
      <c r="WXK2" s="108"/>
      <c r="WXL2" s="108"/>
      <c r="WXM2" s="108"/>
      <c r="WXN2" s="108"/>
      <c r="WXO2" s="108"/>
      <c r="WXP2" s="108"/>
      <c r="WXQ2" s="108"/>
      <c r="WXR2" s="108"/>
      <c r="WXS2" s="108"/>
      <c r="WXT2" s="108"/>
      <c r="WXU2" s="108"/>
      <c r="WXV2" s="108"/>
      <c r="WXW2" s="108"/>
      <c r="WXX2" s="108"/>
      <c r="WXY2" s="108"/>
      <c r="WXZ2" s="108"/>
      <c r="WYA2" s="108"/>
      <c r="WYB2" s="108"/>
      <c r="WYC2" s="108"/>
      <c r="WYD2" s="108"/>
      <c r="WYE2" s="108"/>
      <c r="WYF2" s="108"/>
      <c r="WYG2" s="108"/>
      <c r="WYH2" s="108"/>
      <c r="WYI2" s="108"/>
      <c r="WYJ2" s="108"/>
      <c r="WYK2" s="108"/>
      <c r="WYL2" s="108"/>
      <c r="WYM2" s="108"/>
      <c r="WYN2" s="108"/>
      <c r="WYO2" s="108"/>
      <c r="WYP2" s="108"/>
      <c r="WYQ2" s="108"/>
      <c r="WYR2" s="108"/>
      <c r="WYS2" s="108"/>
      <c r="WYT2" s="108"/>
      <c r="WYU2" s="108"/>
      <c r="WYV2" s="108"/>
      <c r="WYW2" s="108"/>
      <c r="WYX2" s="108"/>
      <c r="WYY2" s="108"/>
      <c r="WYZ2" s="108"/>
      <c r="WZA2" s="108"/>
      <c r="WZB2" s="108"/>
      <c r="WZC2" s="108"/>
      <c r="WZD2" s="108"/>
      <c r="WZE2" s="108"/>
      <c r="WZF2" s="108"/>
      <c r="WZG2" s="108"/>
      <c r="WZH2" s="108"/>
      <c r="WZI2" s="108"/>
      <c r="WZJ2" s="108"/>
      <c r="WZK2" s="108"/>
      <c r="WZL2" s="108"/>
      <c r="WZM2" s="108"/>
      <c r="WZN2" s="108"/>
      <c r="WZO2" s="108"/>
      <c r="WZP2" s="108"/>
      <c r="WZQ2" s="108"/>
      <c r="WZR2" s="108"/>
      <c r="WZS2" s="108"/>
      <c r="WZT2" s="108"/>
      <c r="WZU2" s="108"/>
      <c r="WZV2" s="108"/>
      <c r="WZW2" s="108"/>
      <c r="WZX2" s="108"/>
      <c r="WZY2" s="108"/>
      <c r="WZZ2" s="108"/>
      <c r="XAA2" s="108"/>
      <c r="XAB2" s="108"/>
      <c r="XAC2" s="108"/>
      <c r="XAD2" s="108"/>
      <c r="XAE2" s="108"/>
      <c r="XAF2" s="108"/>
      <c r="XAG2" s="108"/>
      <c r="XAH2" s="108"/>
      <c r="XAI2" s="108"/>
      <c r="XAJ2" s="108"/>
      <c r="XAK2" s="108"/>
      <c r="XAL2" s="108"/>
      <c r="XAM2" s="108"/>
      <c r="XAN2" s="108"/>
      <c r="XAO2" s="108"/>
      <c r="XAP2" s="108"/>
      <c r="XAQ2" s="108"/>
      <c r="XAR2" s="108"/>
      <c r="XAS2" s="108"/>
      <c r="XAT2" s="108"/>
      <c r="XAU2" s="108"/>
      <c r="XAV2" s="108"/>
      <c r="XAW2" s="108"/>
      <c r="XAX2" s="108"/>
      <c r="XAY2" s="108"/>
      <c r="XAZ2" s="108"/>
      <c r="XBA2" s="108"/>
      <c r="XBB2" s="108"/>
      <c r="XBC2" s="108"/>
      <c r="XBD2" s="108"/>
      <c r="XBE2" s="108"/>
      <c r="XBF2" s="108"/>
      <c r="XBG2" s="108"/>
      <c r="XBH2" s="108"/>
      <c r="XBI2" s="108"/>
      <c r="XBJ2" s="108"/>
      <c r="XBK2" s="108"/>
      <c r="XBL2" s="108"/>
      <c r="XBM2" s="108"/>
      <c r="XBN2" s="108"/>
      <c r="XBO2" s="108"/>
      <c r="XBP2" s="108"/>
      <c r="XBQ2" s="108"/>
      <c r="XBR2" s="108"/>
      <c r="XBS2" s="108"/>
      <c r="XBT2" s="108"/>
      <c r="XBU2" s="108"/>
      <c r="XBV2" s="108"/>
      <c r="XBW2" s="108"/>
      <c r="XBX2" s="108"/>
      <c r="XBY2" s="108"/>
      <c r="XBZ2" s="108"/>
      <c r="XCA2" s="108"/>
      <c r="XCB2" s="108"/>
      <c r="XCC2" s="108"/>
      <c r="XCD2" s="108"/>
      <c r="XCE2" s="108"/>
      <c r="XCF2" s="108"/>
      <c r="XCG2" s="108"/>
      <c r="XCH2" s="108"/>
      <c r="XCI2" s="108"/>
      <c r="XCJ2" s="108"/>
      <c r="XCK2" s="108"/>
      <c r="XCL2" s="108"/>
      <c r="XCM2" s="108"/>
      <c r="XCN2" s="108"/>
      <c r="XCO2" s="108"/>
      <c r="XCP2" s="108"/>
      <c r="XCQ2" s="108"/>
      <c r="XCR2" s="108"/>
      <c r="XCS2" s="108"/>
      <c r="XCT2" s="108"/>
      <c r="XCU2" s="108"/>
      <c r="XCV2" s="108"/>
      <c r="XCW2" s="108"/>
      <c r="XCX2" s="108"/>
      <c r="XCY2" s="108"/>
      <c r="XCZ2" s="108"/>
      <c r="XDA2" s="108"/>
      <c r="XDB2" s="108"/>
      <c r="XDC2" s="108"/>
      <c r="XDD2" s="108"/>
      <c r="XDE2" s="108"/>
      <c r="XDF2" s="108"/>
      <c r="XDG2" s="108"/>
      <c r="XDH2" s="108"/>
      <c r="XDI2" s="108"/>
      <c r="XDJ2" s="108"/>
      <c r="XDK2" s="108"/>
      <c r="XDL2" s="108"/>
      <c r="XDM2" s="108"/>
      <c r="XDN2" s="108"/>
      <c r="XDO2" s="108"/>
      <c r="XDP2" s="108"/>
      <c r="XDQ2" s="108"/>
      <c r="XDR2" s="108"/>
      <c r="XDS2" s="108"/>
      <c r="XDT2" s="108"/>
      <c r="XDU2" s="108"/>
      <c r="XDV2" s="108"/>
      <c r="XDW2" s="108"/>
      <c r="XDX2" s="108"/>
      <c r="XDY2" s="108"/>
      <c r="XDZ2" s="108"/>
      <c r="XEA2" s="108"/>
      <c r="XEB2" s="108"/>
      <c r="XEC2" s="108"/>
      <c r="XED2" s="108"/>
      <c r="XEE2" s="108"/>
      <c r="XEF2" s="108"/>
      <c r="XEG2" s="108"/>
      <c r="XEH2" s="108"/>
      <c r="XEI2" s="108"/>
      <c r="XEJ2" s="108"/>
      <c r="XEK2" s="108"/>
      <c r="XEL2" s="108"/>
      <c r="XEM2" s="108"/>
      <c r="XEN2" s="108"/>
      <c r="XEO2" s="108"/>
      <c r="XEP2" s="108"/>
      <c r="XEQ2" s="108"/>
      <c r="XER2" s="108"/>
      <c r="XES2" s="108"/>
    </row>
    <row r="3" spans="1:16381" x14ac:dyDescent="0.2">
      <c r="B3" s="1" t="s">
        <v>69</v>
      </c>
      <c r="C3" s="1"/>
      <c r="D3" s="1"/>
      <c r="E3" s="1"/>
      <c r="F3" s="1"/>
      <c r="G3" s="1"/>
      <c r="H3" s="1"/>
      <c r="I3" s="1"/>
      <c r="J3" s="1"/>
      <c r="K3" s="1"/>
      <c r="L3" s="1"/>
      <c r="M3" s="1"/>
      <c r="N3" s="1"/>
      <c r="O3" s="1"/>
    </row>
    <row r="4" spans="1:16381" ht="4.5" customHeight="1" x14ac:dyDescent="0.2">
      <c r="B4" s="188"/>
      <c r="C4" s="188"/>
      <c r="D4" s="188"/>
      <c r="E4" s="188"/>
      <c r="F4" s="188"/>
      <c r="G4" s="188"/>
      <c r="H4" s="188"/>
      <c r="I4" s="188"/>
      <c r="J4" s="188"/>
      <c r="K4" s="188"/>
      <c r="XFA4" s="230"/>
    </row>
    <row r="5" spans="1:16381" x14ac:dyDescent="0.2">
      <c r="B5" s="1"/>
      <c r="C5" s="2">
        <v>2010</v>
      </c>
      <c r="D5" s="2">
        <v>2011</v>
      </c>
      <c r="E5" s="2">
        <v>2012</v>
      </c>
      <c r="F5" s="2">
        <v>2013</v>
      </c>
      <c r="G5" s="2">
        <v>2014</v>
      </c>
      <c r="H5" s="2">
        <v>2015</v>
      </c>
      <c r="I5" s="2">
        <v>2016</v>
      </c>
      <c r="J5" s="2">
        <v>2017</v>
      </c>
      <c r="K5" s="2">
        <v>2018</v>
      </c>
      <c r="L5" s="2">
        <v>2019</v>
      </c>
      <c r="M5" s="2">
        <v>2020</v>
      </c>
      <c r="N5" s="2">
        <v>2021</v>
      </c>
      <c r="O5" s="2">
        <v>2022</v>
      </c>
    </row>
    <row r="6" spans="1:16381" s="232" customFormat="1" ht="4.5" customHeight="1" x14ac:dyDescent="0.2">
      <c r="A6" s="231"/>
      <c r="B6" s="12"/>
      <c r="C6" s="184"/>
      <c r="D6" s="184"/>
      <c r="E6" s="184"/>
      <c r="F6" s="184"/>
      <c r="G6" s="184"/>
      <c r="H6" s="184"/>
      <c r="I6" s="184"/>
      <c r="J6" s="184"/>
      <c r="K6" s="184"/>
      <c r="L6" s="231"/>
      <c r="M6" s="231"/>
      <c r="N6" s="231"/>
      <c r="O6" s="231"/>
    </row>
    <row r="7" spans="1:16381" x14ac:dyDescent="0.2">
      <c r="B7" s="208" t="s">
        <v>20</v>
      </c>
      <c r="C7" s="224"/>
      <c r="D7" s="224"/>
      <c r="E7" s="224"/>
      <c r="F7" s="224"/>
      <c r="G7" s="224"/>
      <c r="H7" s="233"/>
      <c r="I7" s="233"/>
      <c r="J7" s="233"/>
      <c r="K7" s="233"/>
      <c r="L7" s="234"/>
      <c r="M7" s="234"/>
      <c r="N7" s="234"/>
      <c r="O7" s="234"/>
    </row>
    <row r="8" spans="1:16381" x14ac:dyDescent="0.2">
      <c r="B8" s="21" t="s">
        <v>21</v>
      </c>
      <c r="C8" s="189">
        <v>9</v>
      </c>
      <c r="D8" s="189">
        <v>9</v>
      </c>
      <c r="E8" s="189">
        <v>9</v>
      </c>
      <c r="F8" s="189">
        <v>9</v>
      </c>
      <c r="G8" s="189">
        <v>8</v>
      </c>
      <c r="H8" s="189">
        <v>9</v>
      </c>
      <c r="I8" s="189">
        <v>9</v>
      </c>
      <c r="J8" s="189">
        <v>9</v>
      </c>
      <c r="K8" s="189">
        <v>9</v>
      </c>
      <c r="L8" s="189">
        <v>9</v>
      </c>
      <c r="M8" s="178">
        <v>9</v>
      </c>
      <c r="N8" s="178">
        <v>9</v>
      </c>
      <c r="O8" s="178">
        <v>9</v>
      </c>
    </row>
    <row r="9" spans="1:16381" ht="4.5" customHeight="1" x14ac:dyDescent="0.2">
      <c r="B9" s="21"/>
      <c r="C9" s="190"/>
      <c r="D9" s="190"/>
      <c r="E9" s="190"/>
      <c r="F9" s="190"/>
      <c r="G9" s="190"/>
      <c r="H9" s="190"/>
      <c r="I9" s="190"/>
      <c r="J9" s="190"/>
      <c r="K9" s="190"/>
      <c r="L9" s="192"/>
      <c r="M9" s="192"/>
      <c r="N9" s="192"/>
      <c r="O9" s="192"/>
    </row>
    <row r="10" spans="1:16381" x14ac:dyDescent="0.2">
      <c r="B10" s="235" t="s">
        <v>22</v>
      </c>
      <c r="C10" s="236"/>
      <c r="D10" s="236"/>
      <c r="E10" s="236"/>
      <c r="F10" s="236"/>
      <c r="G10" s="236"/>
      <c r="H10" s="237"/>
      <c r="I10" s="237"/>
      <c r="J10" s="237"/>
      <c r="K10" s="237"/>
      <c r="L10" s="194"/>
      <c r="M10" s="194"/>
      <c r="N10" s="194"/>
      <c r="O10" s="194"/>
    </row>
    <row r="11" spans="1:16381" x14ac:dyDescent="0.2">
      <c r="B11" s="21" t="s">
        <v>23</v>
      </c>
      <c r="C11" s="189">
        <v>2</v>
      </c>
      <c r="D11" s="189">
        <v>3</v>
      </c>
      <c r="E11" s="189">
        <v>3</v>
      </c>
      <c r="F11" s="189">
        <v>3</v>
      </c>
      <c r="G11" s="189">
        <v>3</v>
      </c>
      <c r="H11" s="189">
        <v>4</v>
      </c>
      <c r="I11" s="189">
        <v>5</v>
      </c>
      <c r="J11" s="189">
        <v>5</v>
      </c>
      <c r="K11" s="189">
        <v>5</v>
      </c>
      <c r="L11" s="192">
        <v>5</v>
      </c>
      <c r="M11" s="192">
        <v>6</v>
      </c>
      <c r="N11" s="192">
        <v>6</v>
      </c>
      <c r="O11" s="192">
        <v>3</v>
      </c>
    </row>
    <row r="12" spans="1:16381" x14ac:dyDescent="0.2">
      <c r="B12" s="21" t="s">
        <v>24</v>
      </c>
      <c r="C12" s="25">
        <f t="shared" ref="C12:H12" si="0">C11/C8*100</f>
        <v>22.222222222222221</v>
      </c>
      <c r="D12" s="25">
        <f t="shared" si="0"/>
        <v>33.333333333333329</v>
      </c>
      <c r="E12" s="25">
        <f t="shared" si="0"/>
        <v>33.333333333333329</v>
      </c>
      <c r="F12" s="25">
        <f t="shared" si="0"/>
        <v>33.333333333333329</v>
      </c>
      <c r="G12" s="25">
        <f t="shared" si="0"/>
        <v>37.5</v>
      </c>
      <c r="H12" s="25">
        <f t="shared" si="0"/>
        <v>44.444444444444443</v>
      </c>
      <c r="I12" s="25">
        <f t="shared" ref="I12:O12" si="1">I11/I8*100</f>
        <v>55.555555555555557</v>
      </c>
      <c r="J12" s="25">
        <f t="shared" si="1"/>
        <v>55.555555555555557</v>
      </c>
      <c r="K12" s="25">
        <f t="shared" si="1"/>
        <v>55.555555555555557</v>
      </c>
      <c r="L12" s="25">
        <f t="shared" si="1"/>
        <v>55.555555555555557</v>
      </c>
      <c r="M12" s="45">
        <f t="shared" si="1"/>
        <v>66.666666666666657</v>
      </c>
      <c r="N12" s="45">
        <f t="shared" si="1"/>
        <v>66.666666666666657</v>
      </c>
      <c r="O12" s="45">
        <f t="shared" si="1"/>
        <v>33.333333333333329</v>
      </c>
    </row>
    <row r="13" spans="1:16381" x14ac:dyDescent="0.2">
      <c r="B13" s="21" t="s">
        <v>25</v>
      </c>
      <c r="C13" s="190" t="s">
        <v>15</v>
      </c>
      <c r="D13" s="190" t="s">
        <v>15</v>
      </c>
      <c r="E13" s="190" t="s">
        <v>15</v>
      </c>
      <c r="F13" s="190" t="s">
        <v>15</v>
      </c>
      <c r="G13" s="190" t="s">
        <v>15</v>
      </c>
      <c r="H13" s="190" t="s">
        <v>15</v>
      </c>
      <c r="I13" s="190" t="s">
        <v>15</v>
      </c>
      <c r="J13" s="190" t="s">
        <v>15</v>
      </c>
      <c r="K13" s="190" t="s">
        <v>15</v>
      </c>
      <c r="L13" s="190" t="s">
        <v>15</v>
      </c>
      <c r="M13" s="191" t="s">
        <v>15</v>
      </c>
      <c r="N13" s="191" t="s">
        <v>15</v>
      </c>
      <c r="O13" s="199" t="s">
        <v>15</v>
      </c>
    </row>
    <row r="14" spans="1:16381" ht="4.5" customHeight="1" x14ac:dyDescent="0.2">
      <c r="B14" s="21"/>
      <c r="C14" s="190"/>
      <c r="D14" s="190"/>
      <c r="E14" s="190"/>
      <c r="F14" s="190"/>
      <c r="G14" s="190"/>
      <c r="H14" s="190"/>
      <c r="I14" s="190"/>
      <c r="J14" s="190"/>
      <c r="K14" s="190"/>
      <c r="L14" s="192"/>
      <c r="M14" s="192"/>
      <c r="N14" s="192"/>
      <c r="O14" s="192"/>
    </row>
    <row r="15" spans="1:16381" x14ac:dyDescent="0.2">
      <c r="B15" s="238" t="s">
        <v>26</v>
      </c>
      <c r="C15" s="236"/>
      <c r="D15" s="236"/>
      <c r="E15" s="236"/>
      <c r="F15" s="236"/>
      <c r="G15" s="236"/>
      <c r="H15" s="237"/>
      <c r="I15" s="237"/>
      <c r="J15" s="237"/>
      <c r="K15" s="237"/>
      <c r="L15" s="194"/>
      <c r="M15" s="194"/>
      <c r="N15" s="194"/>
      <c r="O15" s="194"/>
    </row>
    <row r="16" spans="1:16381" x14ac:dyDescent="0.2">
      <c r="B16" s="21" t="s">
        <v>27</v>
      </c>
      <c r="C16" s="189">
        <v>0</v>
      </c>
      <c r="D16" s="189">
        <v>0</v>
      </c>
      <c r="E16" s="189">
        <v>0</v>
      </c>
      <c r="F16" s="189">
        <v>0</v>
      </c>
      <c r="G16" s="189">
        <v>0</v>
      </c>
      <c r="H16" s="189">
        <v>0</v>
      </c>
      <c r="I16" s="189">
        <v>0</v>
      </c>
      <c r="J16" s="189">
        <v>0</v>
      </c>
      <c r="K16" s="189">
        <v>1</v>
      </c>
      <c r="L16" s="192">
        <v>1</v>
      </c>
      <c r="M16" s="192">
        <v>1</v>
      </c>
      <c r="N16" s="192">
        <v>2</v>
      </c>
      <c r="O16" s="432" t="s">
        <v>91</v>
      </c>
    </row>
    <row r="17" spans="2:15" x14ac:dyDescent="0.2">
      <c r="B17" s="21" t="s">
        <v>28</v>
      </c>
      <c r="C17" s="189">
        <v>1</v>
      </c>
      <c r="D17" s="189">
        <v>1</v>
      </c>
      <c r="E17" s="189">
        <v>0</v>
      </c>
      <c r="F17" s="189">
        <v>0</v>
      </c>
      <c r="G17" s="189">
        <v>0</v>
      </c>
      <c r="H17" s="189">
        <v>0</v>
      </c>
      <c r="I17" s="189">
        <v>0</v>
      </c>
      <c r="J17" s="189">
        <v>1</v>
      </c>
      <c r="K17" s="189">
        <v>1</v>
      </c>
      <c r="L17" s="192">
        <v>1</v>
      </c>
      <c r="M17" s="192">
        <v>1</v>
      </c>
      <c r="N17" s="192">
        <v>1</v>
      </c>
      <c r="O17" s="432" t="s">
        <v>91</v>
      </c>
    </row>
    <row r="18" spans="2:15" x14ac:dyDescent="0.2">
      <c r="B18" s="21" t="s">
        <v>29</v>
      </c>
      <c r="C18" s="189">
        <v>36</v>
      </c>
      <c r="D18" s="189">
        <v>37</v>
      </c>
      <c r="E18" s="189">
        <v>38</v>
      </c>
      <c r="F18" s="189">
        <v>39</v>
      </c>
      <c r="G18" s="189">
        <v>40</v>
      </c>
      <c r="H18" s="189">
        <v>41</v>
      </c>
      <c r="I18" s="189">
        <v>42</v>
      </c>
      <c r="J18" s="189">
        <v>43</v>
      </c>
      <c r="K18" s="189">
        <v>45</v>
      </c>
      <c r="L18" s="192">
        <v>46</v>
      </c>
      <c r="M18" s="192">
        <v>47</v>
      </c>
      <c r="N18" s="192">
        <v>45</v>
      </c>
      <c r="O18" s="432" t="s">
        <v>91</v>
      </c>
    </row>
    <row r="19" spans="2:15" x14ac:dyDescent="0.2">
      <c r="B19" s="21" t="s">
        <v>30</v>
      </c>
      <c r="C19" s="189">
        <v>73</v>
      </c>
      <c r="D19" s="189">
        <v>74</v>
      </c>
      <c r="E19" s="189">
        <v>75</v>
      </c>
      <c r="F19" s="189">
        <v>76</v>
      </c>
      <c r="G19" s="189">
        <v>77</v>
      </c>
      <c r="H19" s="189">
        <v>78</v>
      </c>
      <c r="I19" s="189">
        <v>74</v>
      </c>
      <c r="J19" s="189">
        <v>75</v>
      </c>
      <c r="K19" s="189">
        <v>69</v>
      </c>
      <c r="L19" s="192">
        <v>70</v>
      </c>
      <c r="M19" s="192">
        <v>71</v>
      </c>
      <c r="N19" s="192">
        <v>72</v>
      </c>
      <c r="O19" s="432" t="s">
        <v>91</v>
      </c>
    </row>
    <row r="20" spans="2:15" x14ac:dyDescent="0.2">
      <c r="B20" s="21" t="s">
        <v>31</v>
      </c>
      <c r="C20" s="25">
        <v>56.777777777777779</v>
      </c>
      <c r="D20" s="25">
        <v>59.111111111111114</v>
      </c>
      <c r="E20" s="25">
        <v>59.111111111111114</v>
      </c>
      <c r="F20" s="25">
        <v>60.111111111111114</v>
      </c>
      <c r="G20" s="25">
        <v>60.875</v>
      </c>
      <c r="H20" s="25">
        <v>60.666666666666664</v>
      </c>
      <c r="I20" s="25">
        <v>58.888888888888886</v>
      </c>
      <c r="J20" s="25">
        <v>59.888888888888886</v>
      </c>
      <c r="K20" s="25">
        <v>59.9</v>
      </c>
      <c r="L20" s="193">
        <v>61</v>
      </c>
      <c r="M20" s="142">
        <v>61</v>
      </c>
      <c r="N20" s="142">
        <v>60</v>
      </c>
      <c r="O20" s="432" t="s">
        <v>91</v>
      </c>
    </row>
    <row r="21" spans="2:15" x14ac:dyDescent="0.2">
      <c r="B21" s="21" t="s">
        <v>32</v>
      </c>
      <c r="C21" s="189">
        <v>1</v>
      </c>
      <c r="D21" s="189">
        <v>1</v>
      </c>
      <c r="E21" s="189">
        <v>1</v>
      </c>
      <c r="F21" s="189">
        <v>1</v>
      </c>
      <c r="G21" s="189">
        <v>1</v>
      </c>
      <c r="H21" s="189">
        <v>1</v>
      </c>
      <c r="I21" s="189">
        <v>1</v>
      </c>
      <c r="J21" s="189">
        <v>1</v>
      </c>
      <c r="K21" s="189">
        <v>1</v>
      </c>
      <c r="L21" s="189">
        <v>1</v>
      </c>
      <c r="M21" s="178">
        <v>1</v>
      </c>
      <c r="N21" s="178">
        <v>1</v>
      </c>
      <c r="O21" s="178">
        <v>1</v>
      </c>
    </row>
    <row r="22" spans="2:15" x14ac:dyDescent="0.2">
      <c r="B22" s="21" t="s">
        <v>33</v>
      </c>
      <c r="C22" s="189">
        <v>1</v>
      </c>
      <c r="D22" s="189">
        <v>1</v>
      </c>
      <c r="E22" s="189">
        <v>1</v>
      </c>
      <c r="F22" s="189">
        <v>1</v>
      </c>
      <c r="G22" s="189">
        <v>1</v>
      </c>
      <c r="H22" s="189">
        <v>1</v>
      </c>
      <c r="I22" s="189">
        <v>1</v>
      </c>
      <c r="J22" s="189">
        <v>1</v>
      </c>
      <c r="K22" s="189">
        <v>1</v>
      </c>
      <c r="L22" s="189">
        <v>1</v>
      </c>
      <c r="M22" s="178">
        <v>1</v>
      </c>
      <c r="N22" s="178">
        <v>1</v>
      </c>
      <c r="O22" s="178">
        <v>1</v>
      </c>
    </row>
    <row r="23" spans="2:15" ht="6" customHeight="1" x14ac:dyDescent="0.2">
      <c r="B23" s="21"/>
      <c r="C23" s="190"/>
      <c r="D23" s="190"/>
      <c r="E23" s="190"/>
      <c r="F23" s="190"/>
      <c r="G23" s="190"/>
      <c r="H23" s="190"/>
      <c r="I23" s="190"/>
      <c r="J23" s="190"/>
      <c r="K23" s="190"/>
      <c r="L23" s="192"/>
      <c r="M23" s="192"/>
      <c r="N23" s="192"/>
      <c r="O23" s="192"/>
    </row>
    <row r="24" spans="2:15" x14ac:dyDescent="0.2">
      <c r="B24" s="235" t="s">
        <v>34</v>
      </c>
      <c r="C24" s="236"/>
      <c r="D24" s="236"/>
      <c r="E24" s="236"/>
      <c r="F24" s="236"/>
      <c r="G24" s="236"/>
      <c r="H24" s="237"/>
      <c r="I24" s="237"/>
      <c r="J24" s="237"/>
      <c r="K24" s="237"/>
      <c r="L24" s="194"/>
      <c r="M24" s="194"/>
      <c r="N24" s="194"/>
      <c r="O24" s="194"/>
    </row>
    <row r="25" spans="2:15" x14ac:dyDescent="0.2">
      <c r="B25" s="21" t="s">
        <v>35</v>
      </c>
      <c r="C25" s="189">
        <v>9</v>
      </c>
      <c r="D25" s="189">
        <v>10</v>
      </c>
      <c r="E25" s="189">
        <v>11</v>
      </c>
      <c r="F25" s="189">
        <v>9</v>
      </c>
      <c r="G25" s="189">
        <v>7</v>
      </c>
      <c r="H25" s="189">
        <v>12</v>
      </c>
      <c r="I25" s="189">
        <v>9</v>
      </c>
      <c r="J25" s="189">
        <v>6</v>
      </c>
      <c r="K25" s="189">
        <v>9</v>
      </c>
      <c r="L25" s="195">
        <v>7</v>
      </c>
      <c r="M25" s="192">
        <v>9</v>
      </c>
      <c r="N25" s="192">
        <v>9</v>
      </c>
      <c r="O25" s="192">
        <v>12</v>
      </c>
    </row>
    <row r="26" spans="2:15" x14ac:dyDescent="0.2">
      <c r="B26" s="21" t="s">
        <v>36</v>
      </c>
      <c r="C26" s="25">
        <v>100</v>
      </c>
      <c r="D26" s="25">
        <v>87.77</v>
      </c>
      <c r="E26" s="25">
        <v>100</v>
      </c>
      <c r="F26" s="25">
        <v>98.76</v>
      </c>
      <c r="G26" s="45">
        <v>100</v>
      </c>
      <c r="H26" s="45">
        <v>100</v>
      </c>
      <c r="I26" s="45">
        <v>100</v>
      </c>
      <c r="J26" s="45">
        <v>100</v>
      </c>
      <c r="K26" s="45">
        <v>100</v>
      </c>
      <c r="L26" s="45">
        <v>100</v>
      </c>
      <c r="M26" s="45">
        <v>100</v>
      </c>
      <c r="N26" s="45">
        <v>100</v>
      </c>
      <c r="O26" s="45">
        <v>100</v>
      </c>
    </row>
    <row r="27" spans="2:15" x14ac:dyDescent="0.2">
      <c r="B27" s="21" t="s">
        <v>37</v>
      </c>
      <c r="C27" s="25">
        <v>100</v>
      </c>
      <c r="D27" s="25">
        <v>66.67</v>
      </c>
      <c r="E27" s="25">
        <v>100</v>
      </c>
      <c r="F27" s="25">
        <v>96.29</v>
      </c>
      <c r="G27" s="45">
        <v>100</v>
      </c>
      <c r="H27" s="45">
        <v>100</v>
      </c>
      <c r="I27" s="45">
        <v>100</v>
      </c>
      <c r="J27" s="45">
        <v>100</v>
      </c>
      <c r="K27" s="45">
        <v>100</v>
      </c>
      <c r="L27" s="45">
        <v>100</v>
      </c>
      <c r="M27" s="45">
        <v>100</v>
      </c>
      <c r="N27" s="45">
        <v>100</v>
      </c>
      <c r="O27" s="45">
        <v>100</v>
      </c>
    </row>
    <row r="28" spans="2:15" x14ac:dyDescent="0.2">
      <c r="B28" s="21" t="s">
        <v>38</v>
      </c>
      <c r="C28" s="189">
        <v>0</v>
      </c>
      <c r="D28" s="189">
        <v>2</v>
      </c>
      <c r="E28" s="189">
        <v>0</v>
      </c>
      <c r="F28" s="189">
        <v>0</v>
      </c>
      <c r="G28" s="178">
        <v>0</v>
      </c>
      <c r="H28" s="178">
        <v>0</v>
      </c>
      <c r="I28" s="178">
        <v>0</v>
      </c>
      <c r="J28" s="178">
        <v>0</v>
      </c>
      <c r="K28" s="178">
        <v>0</v>
      </c>
      <c r="L28" s="192">
        <v>0</v>
      </c>
      <c r="M28" s="192">
        <v>0</v>
      </c>
      <c r="N28" s="192">
        <v>0</v>
      </c>
      <c r="O28" s="192">
        <v>0</v>
      </c>
    </row>
    <row r="29" spans="2:15" ht="4.5" customHeight="1" x14ac:dyDescent="0.2">
      <c r="B29" s="21"/>
      <c r="C29" s="190"/>
      <c r="D29" s="190"/>
      <c r="E29" s="190"/>
      <c r="F29" s="190"/>
      <c r="G29" s="190"/>
      <c r="H29" s="190"/>
      <c r="I29" s="190"/>
      <c r="J29" s="190"/>
      <c r="K29" s="190"/>
      <c r="L29" s="192"/>
      <c r="M29" s="192"/>
      <c r="N29" s="192"/>
      <c r="O29" s="192"/>
    </row>
    <row r="30" spans="2:15" x14ac:dyDescent="0.2">
      <c r="B30" s="235" t="s">
        <v>39</v>
      </c>
      <c r="C30" s="236"/>
      <c r="D30" s="236"/>
      <c r="E30" s="236"/>
      <c r="F30" s="236"/>
      <c r="G30" s="236"/>
      <c r="H30" s="237"/>
      <c r="I30" s="237"/>
      <c r="J30" s="237"/>
      <c r="K30" s="237"/>
      <c r="L30" s="194"/>
      <c r="M30" s="194"/>
      <c r="N30" s="194"/>
      <c r="O30" s="194"/>
    </row>
    <row r="31" spans="2:15" x14ac:dyDescent="0.2">
      <c r="B31" s="21" t="s">
        <v>40</v>
      </c>
      <c r="C31" s="189">
        <v>5</v>
      </c>
      <c r="D31" s="189">
        <v>3</v>
      </c>
      <c r="E31" s="189">
        <v>5</v>
      </c>
      <c r="F31" s="189">
        <v>5</v>
      </c>
      <c r="G31" s="189">
        <v>5</v>
      </c>
      <c r="H31" s="189">
        <v>5</v>
      </c>
      <c r="I31" s="189">
        <v>5</v>
      </c>
      <c r="J31" s="189">
        <v>5</v>
      </c>
      <c r="K31" s="189">
        <v>5</v>
      </c>
      <c r="L31" s="189">
        <v>5</v>
      </c>
      <c r="M31" s="178">
        <v>5</v>
      </c>
      <c r="N31" s="178">
        <v>5</v>
      </c>
      <c r="O31" s="178" t="s">
        <v>91</v>
      </c>
    </row>
    <row r="32" spans="2:15" x14ac:dyDescent="0.2">
      <c r="B32" s="21" t="s">
        <v>41</v>
      </c>
      <c r="C32" s="189">
        <v>1</v>
      </c>
      <c r="D32" s="189">
        <v>1</v>
      </c>
      <c r="E32" s="189">
        <v>2</v>
      </c>
      <c r="F32" s="189">
        <v>2</v>
      </c>
      <c r="G32" s="189">
        <v>2</v>
      </c>
      <c r="H32" s="189">
        <v>2</v>
      </c>
      <c r="I32" s="189">
        <v>3</v>
      </c>
      <c r="J32" s="189">
        <v>3</v>
      </c>
      <c r="K32" s="189">
        <v>3</v>
      </c>
      <c r="L32" s="189">
        <v>3</v>
      </c>
      <c r="M32" s="178">
        <v>4</v>
      </c>
      <c r="N32" s="178">
        <v>4</v>
      </c>
      <c r="O32" s="178" t="s">
        <v>91</v>
      </c>
    </row>
    <row r="33" spans="2:15" x14ac:dyDescent="0.2">
      <c r="B33" s="21" t="s">
        <v>42</v>
      </c>
      <c r="C33" s="189">
        <f>1/5*100</f>
        <v>20</v>
      </c>
      <c r="D33" s="189">
        <f t="shared" ref="D33:J33" si="2">D32/D31*100</f>
        <v>33.333333333333329</v>
      </c>
      <c r="E33" s="189">
        <f t="shared" si="2"/>
        <v>40</v>
      </c>
      <c r="F33" s="189">
        <f t="shared" si="2"/>
        <v>40</v>
      </c>
      <c r="G33" s="189">
        <f t="shared" si="2"/>
        <v>40</v>
      </c>
      <c r="H33" s="189">
        <f t="shared" si="2"/>
        <v>40</v>
      </c>
      <c r="I33" s="189">
        <f t="shared" si="2"/>
        <v>60</v>
      </c>
      <c r="J33" s="189">
        <f t="shared" si="2"/>
        <v>60</v>
      </c>
      <c r="K33" s="189">
        <v>60</v>
      </c>
      <c r="L33" s="189">
        <f>L32/L31*100</f>
        <v>60</v>
      </c>
      <c r="M33" s="178">
        <f>M32/M31*100</f>
        <v>80</v>
      </c>
      <c r="N33" s="178">
        <f>N32/N31*100</f>
        <v>80</v>
      </c>
      <c r="O33" s="178" t="s">
        <v>91</v>
      </c>
    </row>
    <row r="34" spans="2:15" x14ac:dyDescent="0.2">
      <c r="B34" s="21" t="s">
        <v>43</v>
      </c>
      <c r="C34" s="190" t="s">
        <v>13</v>
      </c>
      <c r="D34" s="190" t="s">
        <v>13</v>
      </c>
      <c r="E34" s="190" t="s">
        <v>13</v>
      </c>
      <c r="F34" s="190" t="s">
        <v>13</v>
      </c>
      <c r="G34" s="190" t="s">
        <v>13</v>
      </c>
      <c r="H34" s="190" t="s">
        <v>13</v>
      </c>
      <c r="I34" s="190" t="s">
        <v>13</v>
      </c>
      <c r="J34" s="190" t="s">
        <v>13</v>
      </c>
      <c r="K34" s="190" t="s">
        <v>13</v>
      </c>
      <c r="L34" s="190" t="s">
        <v>13</v>
      </c>
      <c r="M34" s="191" t="s">
        <v>13</v>
      </c>
      <c r="N34" s="191" t="s">
        <v>13</v>
      </c>
      <c r="O34" s="191" t="s">
        <v>13</v>
      </c>
    </row>
    <row r="35" spans="2:15" x14ac:dyDescent="0.2">
      <c r="B35" s="21" t="s">
        <v>66</v>
      </c>
      <c r="C35" s="189">
        <v>4</v>
      </c>
      <c r="D35" s="189">
        <v>3</v>
      </c>
      <c r="E35" s="189">
        <v>5</v>
      </c>
      <c r="F35" s="189">
        <v>5</v>
      </c>
      <c r="G35" s="189">
        <v>5</v>
      </c>
      <c r="H35" s="196">
        <v>5</v>
      </c>
      <c r="I35" s="196">
        <v>5</v>
      </c>
      <c r="J35" s="196">
        <v>5</v>
      </c>
      <c r="K35" s="196">
        <v>5</v>
      </c>
      <c r="L35" s="197">
        <v>5</v>
      </c>
      <c r="M35" s="178">
        <v>5</v>
      </c>
      <c r="N35" s="178">
        <v>5</v>
      </c>
      <c r="O35" s="178" t="s">
        <v>91</v>
      </c>
    </row>
    <row r="36" spans="2:15" x14ac:dyDescent="0.2">
      <c r="B36" s="21" t="s">
        <v>44</v>
      </c>
      <c r="C36" s="189">
        <v>4</v>
      </c>
      <c r="D36" s="189">
        <v>4</v>
      </c>
      <c r="E36" s="189">
        <v>4</v>
      </c>
      <c r="F36" s="189">
        <v>4</v>
      </c>
      <c r="G36" s="189">
        <v>4</v>
      </c>
      <c r="H36" s="189">
        <v>6</v>
      </c>
      <c r="I36" s="189">
        <v>6</v>
      </c>
      <c r="J36" s="189">
        <v>4</v>
      </c>
      <c r="K36" s="189">
        <v>4</v>
      </c>
      <c r="L36" s="192">
        <v>4</v>
      </c>
      <c r="M36" s="192">
        <v>5</v>
      </c>
      <c r="N36" s="192">
        <v>5</v>
      </c>
      <c r="O36" s="192">
        <v>8</v>
      </c>
    </row>
    <row r="37" spans="2:15" x14ac:dyDescent="0.2">
      <c r="B37" s="21" t="s">
        <v>45</v>
      </c>
      <c r="C37" s="198"/>
      <c r="D37" s="198"/>
      <c r="E37" s="25">
        <v>86</v>
      </c>
      <c r="F37" s="25">
        <v>90</v>
      </c>
      <c r="G37" s="25">
        <v>100</v>
      </c>
      <c r="H37" s="25">
        <v>100</v>
      </c>
      <c r="I37" s="25">
        <v>100</v>
      </c>
      <c r="J37" s="25">
        <v>100</v>
      </c>
      <c r="K37" s="25">
        <v>100</v>
      </c>
      <c r="L37" s="25">
        <v>100</v>
      </c>
      <c r="M37" s="45">
        <v>100</v>
      </c>
      <c r="N37" s="45">
        <v>100</v>
      </c>
      <c r="O37" s="45">
        <v>100</v>
      </c>
    </row>
    <row r="38" spans="2:15" x14ac:dyDescent="0.2">
      <c r="B38" s="21" t="s">
        <v>67</v>
      </c>
      <c r="C38" s="190" t="s">
        <v>13</v>
      </c>
      <c r="D38" s="190" t="s">
        <v>13</v>
      </c>
      <c r="E38" s="190" t="s">
        <v>13</v>
      </c>
      <c r="F38" s="190" t="s">
        <v>13</v>
      </c>
      <c r="G38" s="190" t="s">
        <v>13</v>
      </c>
      <c r="H38" s="190" t="s">
        <v>13</v>
      </c>
      <c r="I38" s="190" t="s">
        <v>13</v>
      </c>
      <c r="J38" s="190" t="s">
        <v>13</v>
      </c>
      <c r="K38" s="190" t="s">
        <v>13</v>
      </c>
      <c r="L38" s="190" t="s">
        <v>13</v>
      </c>
      <c r="M38" s="191" t="s">
        <v>13</v>
      </c>
      <c r="N38" s="191" t="s">
        <v>13</v>
      </c>
      <c r="O38" s="191" t="s">
        <v>13</v>
      </c>
    </row>
    <row r="39" spans="2:15" ht="2.4500000000000002" customHeight="1" x14ac:dyDescent="0.2">
      <c r="B39" s="21"/>
      <c r="C39" s="190"/>
      <c r="D39" s="190"/>
      <c r="E39" s="190"/>
      <c r="F39" s="190"/>
      <c r="G39" s="190"/>
      <c r="H39" s="190"/>
      <c r="I39" s="190"/>
      <c r="J39" s="190"/>
      <c r="K39" s="190"/>
      <c r="L39" s="192"/>
      <c r="M39" s="192"/>
      <c r="N39" s="192"/>
      <c r="O39" s="192"/>
    </row>
    <row r="40" spans="2:15" x14ac:dyDescent="0.2">
      <c r="B40" s="235" t="s">
        <v>60</v>
      </c>
      <c r="C40" s="236"/>
      <c r="D40" s="236"/>
      <c r="E40" s="236"/>
      <c r="F40" s="236"/>
      <c r="G40" s="236"/>
      <c r="H40" s="237"/>
      <c r="I40" s="237"/>
      <c r="J40" s="237"/>
      <c r="K40" s="237"/>
      <c r="L40" s="194"/>
      <c r="M40" s="194"/>
      <c r="N40" s="194"/>
      <c r="O40" s="194"/>
    </row>
    <row r="41" spans="2:15" x14ac:dyDescent="0.2">
      <c r="B41" s="21" t="s">
        <v>62</v>
      </c>
      <c r="C41" s="189">
        <v>4</v>
      </c>
      <c r="D41" s="189">
        <v>6</v>
      </c>
      <c r="E41" s="189">
        <v>6</v>
      </c>
      <c r="F41" s="189">
        <v>4</v>
      </c>
      <c r="G41" s="189">
        <v>4</v>
      </c>
      <c r="H41" s="189">
        <v>3</v>
      </c>
      <c r="I41" s="189">
        <v>3</v>
      </c>
      <c r="J41" s="189">
        <v>3</v>
      </c>
      <c r="K41" s="189">
        <v>5</v>
      </c>
      <c r="L41" s="189">
        <v>5</v>
      </c>
      <c r="M41" s="178">
        <v>5</v>
      </c>
      <c r="N41" s="178">
        <v>5</v>
      </c>
      <c r="O41" s="178" t="s">
        <v>91</v>
      </c>
    </row>
    <row r="42" spans="2:15" x14ac:dyDescent="0.2">
      <c r="B42" s="21" t="s">
        <v>23</v>
      </c>
      <c r="C42" s="196"/>
      <c r="D42" s="189">
        <v>0</v>
      </c>
      <c r="E42" s="189">
        <v>0</v>
      </c>
      <c r="F42" s="189">
        <v>0</v>
      </c>
      <c r="G42" s="189">
        <v>0</v>
      </c>
      <c r="H42" s="189">
        <v>2</v>
      </c>
      <c r="I42" s="189">
        <v>2</v>
      </c>
      <c r="J42" s="189">
        <v>2</v>
      </c>
      <c r="K42" s="189">
        <v>3</v>
      </c>
      <c r="L42" s="189">
        <v>3</v>
      </c>
      <c r="M42" s="178">
        <v>3</v>
      </c>
      <c r="N42" s="178">
        <v>4</v>
      </c>
      <c r="O42" s="178" t="s">
        <v>91</v>
      </c>
    </row>
    <row r="43" spans="2:15" x14ac:dyDescent="0.2">
      <c r="B43" s="21" t="s">
        <v>24</v>
      </c>
      <c r="C43" s="198"/>
      <c r="D43" s="25">
        <v>0</v>
      </c>
      <c r="E43" s="25">
        <v>0</v>
      </c>
      <c r="F43" s="25">
        <v>0</v>
      </c>
      <c r="G43" s="25">
        <v>0</v>
      </c>
      <c r="H43" s="25">
        <f>H42/H41*100</f>
        <v>66.666666666666657</v>
      </c>
      <c r="I43" s="25">
        <f>I42/I41*100</f>
        <v>66.666666666666657</v>
      </c>
      <c r="J43" s="25">
        <f>J42/J41*100</f>
        <v>66.666666666666657</v>
      </c>
      <c r="K43" s="25">
        <v>60</v>
      </c>
      <c r="L43" s="25">
        <f>L42/L41*100</f>
        <v>60</v>
      </c>
      <c r="M43" s="45">
        <f>M42/M41*100</f>
        <v>60</v>
      </c>
      <c r="N43" s="45">
        <f>N42/N41*100</f>
        <v>80</v>
      </c>
      <c r="O43" s="178" t="s">
        <v>91</v>
      </c>
    </row>
    <row r="44" spans="2:15" x14ac:dyDescent="0.2">
      <c r="B44" s="21" t="s">
        <v>63</v>
      </c>
      <c r="C44" s="199"/>
      <c r="D44" s="190" t="s">
        <v>15</v>
      </c>
      <c r="E44" s="190" t="s">
        <v>15</v>
      </c>
      <c r="F44" s="190" t="s">
        <v>15</v>
      </c>
      <c r="G44" s="190" t="s">
        <v>15</v>
      </c>
      <c r="H44" s="190" t="s">
        <v>13</v>
      </c>
      <c r="I44" s="190" t="s">
        <v>13</v>
      </c>
      <c r="J44" s="190" t="s">
        <v>13</v>
      </c>
      <c r="K44" s="190" t="s">
        <v>13</v>
      </c>
      <c r="L44" s="190" t="s">
        <v>13</v>
      </c>
      <c r="M44" s="191" t="s">
        <v>13</v>
      </c>
      <c r="N44" s="191" t="s">
        <v>13</v>
      </c>
      <c r="O44" s="191" t="s">
        <v>13</v>
      </c>
    </row>
    <row r="45" spans="2:15" x14ac:dyDescent="0.2">
      <c r="B45" s="21" t="s">
        <v>66</v>
      </c>
      <c r="C45" s="196"/>
      <c r="D45" s="189">
        <v>3</v>
      </c>
      <c r="E45" s="189">
        <v>3</v>
      </c>
      <c r="F45" s="189">
        <v>3</v>
      </c>
      <c r="G45" s="189">
        <v>3</v>
      </c>
      <c r="H45" s="178">
        <v>3</v>
      </c>
      <c r="I45" s="178">
        <v>3</v>
      </c>
      <c r="J45" s="178">
        <v>3</v>
      </c>
      <c r="K45" s="178">
        <v>5</v>
      </c>
      <c r="L45" s="239">
        <v>5</v>
      </c>
      <c r="M45" s="195">
        <v>5</v>
      </c>
      <c r="N45" s="192">
        <v>5</v>
      </c>
      <c r="O45" s="178" t="s">
        <v>91</v>
      </c>
    </row>
    <row r="46" spans="2:15" x14ac:dyDescent="0.2">
      <c r="B46" s="21" t="s">
        <v>65</v>
      </c>
      <c r="C46" s="189">
        <v>5</v>
      </c>
      <c r="D46" s="189">
        <v>5</v>
      </c>
      <c r="E46" s="189">
        <v>3</v>
      </c>
      <c r="F46" s="189">
        <v>3</v>
      </c>
      <c r="G46" s="189">
        <v>2</v>
      </c>
      <c r="H46" s="189">
        <v>4</v>
      </c>
      <c r="I46" s="189">
        <v>2</v>
      </c>
      <c r="J46" s="189">
        <v>5</v>
      </c>
      <c r="K46" s="189">
        <v>4</v>
      </c>
      <c r="L46" s="192">
        <v>6</v>
      </c>
      <c r="M46" s="192">
        <v>4</v>
      </c>
      <c r="N46" s="192">
        <v>5</v>
      </c>
      <c r="O46" s="432" t="s">
        <v>91</v>
      </c>
    </row>
    <row r="47" spans="2:15" x14ac:dyDescent="0.2">
      <c r="B47" s="21" t="s">
        <v>64</v>
      </c>
      <c r="C47" s="198"/>
      <c r="D47" s="198"/>
      <c r="E47" s="25">
        <v>100</v>
      </c>
      <c r="F47" s="25">
        <v>100</v>
      </c>
      <c r="G47" s="25">
        <v>100</v>
      </c>
      <c r="H47" s="25">
        <v>87.5</v>
      </c>
      <c r="I47" s="25">
        <v>100</v>
      </c>
      <c r="J47" s="25">
        <v>100</v>
      </c>
      <c r="K47" s="25">
        <v>100</v>
      </c>
      <c r="L47" s="25">
        <v>100</v>
      </c>
      <c r="M47" s="45">
        <v>100</v>
      </c>
      <c r="N47" s="45">
        <v>100</v>
      </c>
      <c r="O47" s="45">
        <v>100</v>
      </c>
    </row>
    <row r="48" spans="2:15" x14ac:dyDescent="0.2">
      <c r="B48" s="21" t="s">
        <v>67</v>
      </c>
      <c r="C48" s="190" t="s">
        <v>13</v>
      </c>
      <c r="D48" s="190" t="s">
        <v>13</v>
      </c>
      <c r="E48" s="190" t="s">
        <v>13</v>
      </c>
      <c r="F48" s="190" t="s">
        <v>13</v>
      </c>
      <c r="G48" s="190" t="s">
        <v>13</v>
      </c>
      <c r="H48" s="190" t="s">
        <v>13</v>
      </c>
      <c r="I48" s="190" t="s">
        <v>13</v>
      </c>
      <c r="J48" s="190" t="s">
        <v>13</v>
      </c>
      <c r="K48" s="190" t="s">
        <v>13</v>
      </c>
      <c r="L48" s="190" t="s">
        <v>13</v>
      </c>
      <c r="M48" s="191" t="s">
        <v>13</v>
      </c>
      <c r="N48" s="191" t="s">
        <v>13</v>
      </c>
      <c r="O48" s="191" t="s">
        <v>13</v>
      </c>
    </row>
    <row r="49" spans="2:15" ht="1.5" customHeight="1" x14ac:dyDescent="0.2">
      <c r="B49" s="21"/>
      <c r="C49" s="190"/>
      <c r="D49" s="190"/>
      <c r="E49" s="190"/>
      <c r="F49" s="190"/>
      <c r="G49" s="190"/>
      <c r="H49" s="190"/>
      <c r="I49" s="190"/>
      <c r="J49" s="190"/>
      <c r="K49" s="190"/>
      <c r="L49" s="192"/>
      <c r="M49" s="192"/>
      <c r="N49" s="192"/>
      <c r="O49" s="192"/>
    </row>
    <row r="50" spans="2:15" x14ac:dyDescent="0.2">
      <c r="B50" s="235" t="s">
        <v>61</v>
      </c>
      <c r="C50" s="236"/>
      <c r="D50" s="236"/>
      <c r="E50" s="236"/>
      <c r="F50" s="236"/>
      <c r="G50" s="236"/>
      <c r="H50" s="237"/>
      <c r="I50" s="237"/>
      <c r="J50" s="237"/>
      <c r="K50" s="237"/>
      <c r="L50" s="194"/>
      <c r="M50" s="194"/>
      <c r="N50" s="194"/>
      <c r="O50" s="194"/>
    </row>
    <row r="51" spans="2:15" x14ac:dyDescent="0.2">
      <c r="B51" s="21" t="s">
        <v>62</v>
      </c>
      <c r="C51" s="189">
        <v>8</v>
      </c>
      <c r="D51" s="189">
        <v>9</v>
      </c>
      <c r="E51" s="189">
        <v>9</v>
      </c>
      <c r="F51" s="189">
        <v>9</v>
      </c>
      <c r="G51" s="189">
        <v>9</v>
      </c>
      <c r="H51" s="189">
        <v>7</v>
      </c>
      <c r="I51" s="189">
        <v>8</v>
      </c>
      <c r="J51" s="189">
        <v>8</v>
      </c>
      <c r="K51" s="189">
        <v>9</v>
      </c>
      <c r="L51" s="189">
        <v>10</v>
      </c>
      <c r="M51" s="178">
        <v>11</v>
      </c>
      <c r="N51" s="178">
        <v>11</v>
      </c>
      <c r="O51" s="178" t="s">
        <v>91</v>
      </c>
    </row>
    <row r="52" spans="2:15" x14ac:dyDescent="0.2">
      <c r="B52" s="21" t="s">
        <v>23</v>
      </c>
      <c r="C52" s="189">
        <v>2</v>
      </c>
      <c r="D52" s="189">
        <v>3</v>
      </c>
      <c r="E52" s="189">
        <v>3</v>
      </c>
      <c r="F52" s="189">
        <v>3</v>
      </c>
      <c r="G52" s="189">
        <v>3</v>
      </c>
      <c r="H52" s="189">
        <v>3</v>
      </c>
      <c r="I52" s="189">
        <v>4</v>
      </c>
      <c r="J52" s="189">
        <v>4</v>
      </c>
      <c r="K52" s="189">
        <v>4</v>
      </c>
      <c r="L52" s="189">
        <v>4</v>
      </c>
      <c r="M52" s="178">
        <v>5</v>
      </c>
      <c r="N52" s="178">
        <v>5</v>
      </c>
      <c r="O52" s="178" t="s">
        <v>91</v>
      </c>
    </row>
    <row r="53" spans="2:15" x14ac:dyDescent="0.2">
      <c r="B53" s="21" t="s">
        <v>24</v>
      </c>
      <c r="C53" s="25">
        <f t="shared" ref="C53:J53" si="3">C52/C51*100</f>
        <v>25</v>
      </c>
      <c r="D53" s="25">
        <f t="shared" si="3"/>
        <v>33.333333333333329</v>
      </c>
      <c r="E53" s="25">
        <f t="shared" si="3"/>
        <v>33.333333333333329</v>
      </c>
      <c r="F53" s="25">
        <f t="shared" si="3"/>
        <v>33.333333333333329</v>
      </c>
      <c r="G53" s="25">
        <f t="shared" si="3"/>
        <v>33.333333333333329</v>
      </c>
      <c r="H53" s="25">
        <f t="shared" si="3"/>
        <v>42.857142857142854</v>
      </c>
      <c r="I53" s="25">
        <f t="shared" si="3"/>
        <v>50</v>
      </c>
      <c r="J53" s="25">
        <f t="shared" si="3"/>
        <v>50</v>
      </c>
      <c r="K53" s="25">
        <v>44.444444444444443</v>
      </c>
      <c r="L53" s="45">
        <f>L52/L51*100</f>
        <v>40</v>
      </c>
      <c r="M53" s="45">
        <f>M52/M51*100</f>
        <v>45.454545454545453</v>
      </c>
      <c r="N53" s="45">
        <f>N52/N51*100</f>
        <v>45.454545454545453</v>
      </c>
      <c r="O53" s="45" t="s">
        <v>91</v>
      </c>
    </row>
    <row r="54" spans="2:15" x14ac:dyDescent="0.2">
      <c r="B54" s="21" t="s">
        <v>63</v>
      </c>
      <c r="C54" s="200" t="s">
        <v>15</v>
      </c>
      <c r="D54" s="200" t="s">
        <v>15</v>
      </c>
      <c r="E54" s="200" t="s">
        <v>15</v>
      </c>
      <c r="F54" s="200" t="s">
        <v>15</v>
      </c>
      <c r="G54" s="200" t="s">
        <v>15</v>
      </c>
      <c r="H54" s="200" t="s">
        <v>15</v>
      </c>
      <c r="I54" s="200" t="s">
        <v>15</v>
      </c>
      <c r="J54" s="200" t="s">
        <v>15</v>
      </c>
      <c r="K54" s="200" t="s">
        <v>15</v>
      </c>
      <c r="L54" s="200" t="s">
        <v>15</v>
      </c>
      <c r="M54" s="201" t="s">
        <v>15</v>
      </c>
      <c r="N54" s="201" t="s">
        <v>15</v>
      </c>
      <c r="O54" s="201" t="s">
        <v>15</v>
      </c>
    </row>
    <row r="55" spans="2:15" x14ac:dyDescent="0.2">
      <c r="B55" s="21" t="s">
        <v>66</v>
      </c>
      <c r="C55" s="196"/>
      <c r="D55" s="189">
        <v>8</v>
      </c>
      <c r="E55" s="189">
        <f>E51-1</f>
        <v>8</v>
      </c>
      <c r="F55" s="189">
        <f>F51-1</f>
        <v>8</v>
      </c>
      <c r="G55" s="189">
        <f>G51-1</f>
        <v>8</v>
      </c>
      <c r="H55" s="178">
        <f>H51-1</f>
        <v>6</v>
      </c>
      <c r="I55" s="178">
        <v>7</v>
      </c>
      <c r="J55" s="178">
        <v>7</v>
      </c>
      <c r="K55" s="178">
        <v>9</v>
      </c>
      <c r="L55" s="178">
        <v>6</v>
      </c>
      <c r="M55" s="196">
        <v>7</v>
      </c>
      <c r="N55" s="196">
        <v>7</v>
      </c>
      <c r="O55" s="196" t="s">
        <v>91</v>
      </c>
    </row>
    <row r="56" spans="2:15" x14ac:dyDescent="0.2">
      <c r="B56" s="21" t="s">
        <v>65</v>
      </c>
      <c r="C56" s="189">
        <v>11</v>
      </c>
      <c r="D56" s="189">
        <v>9</v>
      </c>
      <c r="E56" s="189">
        <v>5</v>
      </c>
      <c r="F56" s="189">
        <v>2</v>
      </c>
      <c r="G56" s="189">
        <v>2</v>
      </c>
      <c r="H56" s="189">
        <v>3</v>
      </c>
      <c r="I56" s="189">
        <v>1</v>
      </c>
      <c r="J56" s="189">
        <v>4</v>
      </c>
      <c r="K56" s="189">
        <v>5</v>
      </c>
      <c r="L56" s="196">
        <v>6</v>
      </c>
      <c r="M56" s="178">
        <v>5</v>
      </c>
      <c r="N56" s="178">
        <v>5</v>
      </c>
      <c r="O56" s="178">
        <v>1</v>
      </c>
    </row>
    <row r="57" spans="2:15" x14ac:dyDescent="0.2">
      <c r="B57" s="21" t="s">
        <v>64</v>
      </c>
      <c r="C57" s="181"/>
      <c r="D57" s="181"/>
      <c r="E57" s="25">
        <v>79</v>
      </c>
      <c r="F57" s="25">
        <v>100</v>
      </c>
      <c r="G57" s="25">
        <v>94</v>
      </c>
      <c r="H57" s="25">
        <v>100</v>
      </c>
      <c r="I57" s="25">
        <v>100</v>
      </c>
      <c r="J57" s="25">
        <v>91</v>
      </c>
      <c r="K57" s="25">
        <v>100</v>
      </c>
      <c r="L57" s="181">
        <f>(6+6+5+6+6+6+6+6+4+2)/(6+6+6+6+6+6+6+6+6+2)*100</f>
        <v>94.642857142857139</v>
      </c>
      <c r="M57" s="181">
        <v>100</v>
      </c>
      <c r="N57" s="181">
        <v>100</v>
      </c>
      <c r="O57" s="181">
        <v>100</v>
      </c>
    </row>
    <row r="58" spans="2:15" ht="12.6" customHeight="1" x14ac:dyDescent="0.2">
      <c r="B58" s="21" t="s">
        <v>67</v>
      </c>
      <c r="C58" s="190" t="s">
        <v>13</v>
      </c>
      <c r="D58" s="190" t="s">
        <v>13</v>
      </c>
      <c r="E58" s="190" t="s">
        <v>13</v>
      </c>
      <c r="F58" s="190" t="s">
        <v>13</v>
      </c>
      <c r="G58" s="190" t="s">
        <v>13</v>
      </c>
      <c r="H58" s="190" t="s">
        <v>13</v>
      </c>
      <c r="I58" s="190" t="s">
        <v>13</v>
      </c>
      <c r="J58" s="190" t="s">
        <v>13</v>
      </c>
      <c r="K58" s="190" t="s">
        <v>13</v>
      </c>
      <c r="L58" s="190" t="s">
        <v>13</v>
      </c>
      <c r="M58" s="191" t="s">
        <v>13</v>
      </c>
      <c r="N58" s="191" t="s">
        <v>13</v>
      </c>
      <c r="O58" s="191" t="s">
        <v>13</v>
      </c>
    </row>
    <row r="59" spans="2:15" ht="4.5" customHeight="1" x14ac:dyDescent="0.2">
      <c r="B59" s="21"/>
      <c r="C59" s="184"/>
      <c r="D59" s="184"/>
      <c r="E59" s="184"/>
      <c r="F59" s="184"/>
      <c r="G59" s="184"/>
      <c r="H59" s="271"/>
      <c r="I59" s="271"/>
      <c r="J59" s="271"/>
      <c r="K59" s="271"/>
      <c r="L59" s="192"/>
      <c r="M59" s="192"/>
      <c r="N59" s="192"/>
      <c r="O59" s="192"/>
    </row>
    <row r="60" spans="2:15" x14ac:dyDescent="0.2">
      <c r="B60" s="235" t="s">
        <v>46</v>
      </c>
      <c r="C60" s="236"/>
      <c r="D60" s="236"/>
      <c r="E60" s="236"/>
      <c r="F60" s="236"/>
      <c r="G60" s="236"/>
      <c r="H60" s="237"/>
      <c r="I60" s="237"/>
      <c r="J60" s="237"/>
      <c r="K60" s="237"/>
      <c r="L60" s="194"/>
      <c r="M60" s="194"/>
      <c r="N60" s="194"/>
      <c r="O60" s="194"/>
    </row>
    <row r="61" spans="2:15" x14ac:dyDescent="0.2">
      <c r="B61" s="202" t="s">
        <v>47</v>
      </c>
      <c r="C61" s="199"/>
      <c r="D61" s="199" t="s">
        <v>15</v>
      </c>
      <c r="E61" s="199" t="s">
        <v>15</v>
      </c>
      <c r="F61" s="199" t="s">
        <v>15</v>
      </c>
      <c r="G61" s="199" t="s">
        <v>15</v>
      </c>
      <c r="H61" s="199" t="s">
        <v>15</v>
      </c>
      <c r="I61" s="240" t="s">
        <v>13</v>
      </c>
      <c r="J61" s="240" t="s">
        <v>13</v>
      </c>
      <c r="K61" s="240" t="s">
        <v>13</v>
      </c>
      <c r="L61" s="240" t="s">
        <v>13</v>
      </c>
      <c r="M61" s="241" t="s">
        <v>13</v>
      </c>
      <c r="N61" s="241" t="s">
        <v>13</v>
      </c>
      <c r="O61" s="191" t="s">
        <v>13</v>
      </c>
    </row>
    <row r="62" spans="2:15" x14ac:dyDescent="0.2">
      <c r="B62" s="202" t="s">
        <v>48</v>
      </c>
      <c r="C62" s="199"/>
      <c r="D62" s="199" t="s">
        <v>13</v>
      </c>
      <c r="E62" s="199" t="s">
        <v>13</v>
      </c>
      <c r="F62" s="199" t="s">
        <v>13</v>
      </c>
      <c r="G62" s="199" t="s">
        <v>13</v>
      </c>
      <c r="H62" s="199" t="s">
        <v>13</v>
      </c>
      <c r="I62" s="199" t="s">
        <v>13</v>
      </c>
      <c r="J62" s="199" t="s">
        <v>13</v>
      </c>
      <c r="K62" s="199" t="s">
        <v>13</v>
      </c>
      <c r="L62" s="199" t="s">
        <v>13</v>
      </c>
      <c r="M62" s="191" t="s">
        <v>13</v>
      </c>
      <c r="N62" s="191" t="s">
        <v>13</v>
      </c>
      <c r="O62" s="191" t="s">
        <v>13</v>
      </c>
    </row>
    <row r="63" spans="2:15" x14ac:dyDescent="0.2">
      <c r="B63" s="202" t="s">
        <v>49</v>
      </c>
      <c r="C63" s="199"/>
      <c r="D63" s="199" t="s">
        <v>15</v>
      </c>
      <c r="E63" s="199" t="s">
        <v>15</v>
      </c>
      <c r="F63" s="199" t="s">
        <v>15</v>
      </c>
      <c r="G63" s="199" t="s">
        <v>15</v>
      </c>
      <c r="H63" s="199" t="s">
        <v>15</v>
      </c>
      <c r="I63" s="199" t="s">
        <v>15</v>
      </c>
      <c r="J63" s="199" t="s">
        <v>15</v>
      </c>
      <c r="K63" s="199" t="s">
        <v>15</v>
      </c>
      <c r="L63" s="199" t="s">
        <v>13</v>
      </c>
      <c r="M63" s="191" t="s">
        <v>13</v>
      </c>
      <c r="N63" s="191" t="s">
        <v>13</v>
      </c>
      <c r="O63" s="191" t="s">
        <v>13</v>
      </c>
    </row>
    <row r="64" spans="2:15" x14ac:dyDescent="0.2">
      <c r="B64" s="246" t="s">
        <v>50</v>
      </c>
      <c r="C64" s="199"/>
      <c r="D64" s="199" t="s">
        <v>15</v>
      </c>
      <c r="E64" s="199" t="s">
        <v>15</v>
      </c>
      <c r="F64" s="199" t="s">
        <v>15</v>
      </c>
      <c r="G64" s="199" t="s">
        <v>15</v>
      </c>
      <c r="H64" s="199" t="s">
        <v>15</v>
      </c>
      <c r="I64" s="199" t="s">
        <v>15</v>
      </c>
      <c r="J64" s="199" t="s">
        <v>15</v>
      </c>
      <c r="K64" s="199" t="s">
        <v>15</v>
      </c>
      <c r="L64" s="199" t="s">
        <v>15</v>
      </c>
      <c r="M64" s="199" t="s">
        <v>15</v>
      </c>
      <c r="N64" s="199" t="s">
        <v>15</v>
      </c>
      <c r="O64" s="199" t="s">
        <v>15</v>
      </c>
    </row>
    <row r="65" spans="2:15 16381:16381" x14ac:dyDescent="0.2">
      <c r="B65" s="202" t="s">
        <v>51</v>
      </c>
      <c r="C65" s="199"/>
      <c r="D65" s="199" t="s">
        <v>15</v>
      </c>
      <c r="E65" s="199" t="s">
        <v>15</v>
      </c>
      <c r="F65" s="199" t="s">
        <v>15</v>
      </c>
      <c r="G65" s="199" t="s">
        <v>15</v>
      </c>
      <c r="H65" s="199" t="s">
        <v>15</v>
      </c>
      <c r="I65" s="199" t="s">
        <v>15</v>
      </c>
      <c r="J65" s="199" t="s">
        <v>15</v>
      </c>
      <c r="K65" s="199" t="s">
        <v>15</v>
      </c>
      <c r="L65" s="199" t="s">
        <v>15</v>
      </c>
      <c r="M65" s="191" t="s">
        <v>15</v>
      </c>
      <c r="N65" s="191" t="s">
        <v>15</v>
      </c>
      <c r="O65" s="191" t="s">
        <v>15</v>
      </c>
    </row>
    <row r="66" spans="2:15 16381:16381" x14ac:dyDescent="0.2">
      <c r="B66" s="202" t="s">
        <v>52</v>
      </c>
      <c r="C66" s="199"/>
      <c r="D66" s="199" t="s">
        <v>15</v>
      </c>
      <c r="E66" s="199" t="s">
        <v>15</v>
      </c>
      <c r="F66" s="199" t="s">
        <v>15</v>
      </c>
      <c r="G66" s="199" t="s">
        <v>15</v>
      </c>
      <c r="H66" s="199" t="s">
        <v>15</v>
      </c>
      <c r="I66" s="199" t="s">
        <v>15</v>
      </c>
      <c r="J66" s="199" t="s">
        <v>15</v>
      </c>
      <c r="K66" s="199" t="s">
        <v>15</v>
      </c>
      <c r="L66" s="199" t="s">
        <v>15</v>
      </c>
      <c r="M66" s="191" t="s">
        <v>15</v>
      </c>
      <c r="N66" s="191" t="s">
        <v>15</v>
      </c>
      <c r="O66" s="191" t="s">
        <v>15</v>
      </c>
    </row>
    <row r="67" spans="2:15 16381:16381" ht="4.5" customHeight="1" x14ac:dyDescent="0.2">
      <c r="B67" s="202"/>
      <c r="C67" s="199"/>
      <c r="D67" s="199"/>
      <c r="E67" s="199"/>
      <c r="F67" s="199"/>
      <c r="G67" s="199"/>
      <c r="H67" s="199"/>
      <c r="I67" s="199"/>
      <c r="J67" s="199"/>
      <c r="K67" s="199"/>
      <c r="L67" s="192"/>
      <c r="M67" s="192"/>
      <c r="N67" s="192"/>
      <c r="O67" s="192"/>
    </row>
    <row r="68" spans="2:15 16381:16381" x14ac:dyDescent="0.2">
      <c r="B68" s="235" t="s">
        <v>53</v>
      </c>
      <c r="C68" s="236"/>
      <c r="D68" s="236"/>
      <c r="E68" s="236"/>
      <c r="F68" s="236"/>
      <c r="G68" s="236"/>
      <c r="H68" s="237"/>
      <c r="I68" s="237"/>
      <c r="J68" s="237"/>
      <c r="K68" s="237"/>
      <c r="L68" s="194"/>
      <c r="M68" s="194"/>
      <c r="N68" s="194"/>
      <c r="O68" s="194"/>
    </row>
    <row r="69" spans="2:15 16381:16381" ht="4.5" customHeight="1" x14ac:dyDescent="0.2">
      <c r="B69" s="21"/>
      <c r="C69" s="190"/>
      <c r="D69" s="190"/>
      <c r="E69" s="190"/>
      <c r="F69" s="190"/>
      <c r="G69" s="190"/>
      <c r="H69" s="190"/>
      <c r="I69" s="190"/>
      <c r="J69" s="190"/>
      <c r="K69" s="190"/>
      <c r="L69" s="192"/>
      <c r="M69" s="192"/>
      <c r="N69" s="192"/>
      <c r="O69" s="192"/>
    </row>
    <row r="70" spans="2:15 16381:16381" x14ac:dyDescent="0.2">
      <c r="B70" s="21" t="s">
        <v>54</v>
      </c>
      <c r="C70" s="190" t="s">
        <v>15</v>
      </c>
      <c r="D70" s="190" t="s">
        <v>15</v>
      </c>
      <c r="E70" s="190" t="s">
        <v>15</v>
      </c>
      <c r="F70" s="190" t="s">
        <v>15</v>
      </c>
      <c r="G70" s="190" t="s">
        <v>15</v>
      </c>
      <c r="H70" s="190" t="s">
        <v>15</v>
      </c>
      <c r="I70" s="190" t="s">
        <v>15</v>
      </c>
      <c r="J70" s="190" t="s">
        <v>15</v>
      </c>
      <c r="K70" s="190" t="s">
        <v>15</v>
      </c>
      <c r="L70" s="190" t="s">
        <v>15</v>
      </c>
      <c r="M70" s="191" t="s">
        <v>15</v>
      </c>
      <c r="N70" s="191" t="s">
        <v>15</v>
      </c>
      <c r="O70" s="191" t="s">
        <v>15</v>
      </c>
    </row>
    <row r="71" spans="2:15 16381:16381" ht="4.5" customHeight="1" x14ac:dyDescent="0.2">
      <c r="B71" s="21"/>
      <c r="C71" s="190"/>
      <c r="D71" s="190"/>
      <c r="E71" s="190"/>
      <c r="F71" s="190"/>
      <c r="G71" s="190"/>
      <c r="H71" s="190"/>
      <c r="I71" s="190"/>
      <c r="J71" s="190"/>
      <c r="K71" s="190"/>
      <c r="L71" s="192"/>
      <c r="M71" s="192"/>
      <c r="N71" s="192"/>
      <c r="O71" s="192"/>
    </row>
    <row r="72" spans="2:15 16381:16381" ht="4.5" customHeight="1" x14ac:dyDescent="0.2">
      <c r="B72" s="21"/>
      <c r="C72" s="190"/>
      <c r="D72" s="190"/>
      <c r="E72" s="190"/>
      <c r="F72" s="190"/>
      <c r="G72" s="190"/>
      <c r="H72" s="190"/>
      <c r="I72" s="190"/>
      <c r="J72" s="190"/>
      <c r="K72" s="190"/>
      <c r="L72" s="192"/>
      <c r="M72" s="192"/>
      <c r="N72" s="192"/>
      <c r="O72" s="192"/>
    </row>
    <row r="73" spans="2:15 16381:16381" x14ac:dyDescent="0.2">
      <c r="B73" s="235" t="s">
        <v>55</v>
      </c>
      <c r="C73" s="236"/>
      <c r="D73" s="236"/>
      <c r="E73" s="236"/>
      <c r="F73" s="236"/>
      <c r="G73" s="236"/>
      <c r="H73" s="237"/>
      <c r="I73" s="237"/>
      <c r="J73" s="237"/>
      <c r="K73" s="237"/>
      <c r="L73" s="194"/>
      <c r="M73" s="194"/>
      <c r="N73" s="194"/>
      <c r="O73" s="194"/>
    </row>
    <row r="74" spans="2:15 16381:16381" x14ac:dyDescent="0.2">
      <c r="B74" s="21" t="s">
        <v>56</v>
      </c>
      <c r="C74" s="190" t="s">
        <v>13</v>
      </c>
      <c r="D74" s="190" t="s">
        <v>13</v>
      </c>
      <c r="E74" s="190" t="s">
        <v>13</v>
      </c>
      <c r="F74" s="190" t="s">
        <v>15</v>
      </c>
      <c r="G74" s="190" t="s">
        <v>15</v>
      </c>
      <c r="H74" s="190" t="s">
        <v>15</v>
      </c>
      <c r="I74" s="190" t="s">
        <v>15</v>
      </c>
      <c r="J74" s="190" t="s">
        <v>15</v>
      </c>
      <c r="K74" s="190" t="s">
        <v>13</v>
      </c>
      <c r="L74" s="190" t="s">
        <v>13</v>
      </c>
      <c r="M74" s="191" t="s">
        <v>13</v>
      </c>
      <c r="N74" s="191" t="s">
        <v>13</v>
      </c>
      <c r="O74" s="191" t="s">
        <v>13</v>
      </c>
    </row>
    <row r="75" spans="2:15 16381:16381" x14ac:dyDescent="0.2">
      <c r="B75" s="38" t="s">
        <v>57</v>
      </c>
      <c r="C75" s="203" t="s">
        <v>15</v>
      </c>
      <c r="D75" s="203" t="s">
        <v>15</v>
      </c>
      <c r="E75" s="203" t="s">
        <v>15</v>
      </c>
      <c r="F75" s="203" t="s">
        <v>15</v>
      </c>
      <c r="G75" s="203" t="s">
        <v>15</v>
      </c>
      <c r="H75" s="203" t="s">
        <v>15</v>
      </c>
      <c r="I75" s="203" t="s">
        <v>15</v>
      </c>
      <c r="J75" s="203" t="s">
        <v>15</v>
      </c>
      <c r="K75" s="203" t="s">
        <v>13</v>
      </c>
      <c r="L75" s="203" t="s">
        <v>13</v>
      </c>
      <c r="M75" s="204" t="s">
        <v>13</v>
      </c>
      <c r="N75" s="204" t="s">
        <v>13</v>
      </c>
      <c r="O75" s="204" t="s">
        <v>13</v>
      </c>
    </row>
    <row r="76" spans="2:15 16381:16381" ht="7.5" customHeight="1" x14ac:dyDescent="0.2">
      <c r="B76" s="242"/>
      <c r="C76" s="229"/>
      <c r="D76" s="229"/>
      <c r="E76" s="229"/>
      <c r="F76" s="229"/>
      <c r="G76" s="229"/>
      <c r="H76" s="229"/>
      <c r="I76" s="229"/>
      <c r="J76" s="229"/>
      <c r="K76" s="229"/>
      <c r="XFA76" s="230"/>
    </row>
    <row r="77" spans="2:15 16381:16381" x14ac:dyDescent="0.2">
      <c r="B77" s="3" t="s">
        <v>11</v>
      </c>
      <c r="C77" s="4"/>
      <c r="D77" s="92" t="s">
        <v>12</v>
      </c>
      <c r="E77" s="229"/>
      <c r="F77" s="229"/>
      <c r="G77" s="229"/>
      <c r="H77" s="229"/>
      <c r="I77" s="229"/>
      <c r="J77" s="229"/>
      <c r="K77" s="229"/>
      <c r="XFA77" s="230"/>
    </row>
    <row r="78" spans="2:15 16381:16381" ht="15" x14ac:dyDescent="0.25">
      <c r="B78" s="247" t="s">
        <v>133</v>
      </c>
      <c r="C78" s="249" t="s">
        <v>13</v>
      </c>
      <c r="D78" s="433" t="s">
        <v>91</v>
      </c>
      <c r="E78" s="229"/>
      <c r="F78" s="229"/>
      <c r="G78" s="229"/>
      <c r="H78" s="229"/>
      <c r="I78" s="229"/>
      <c r="J78" s="229"/>
      <c r="K78" s="229"/>
      <c r="XFA78" s="230"/>
    </row>
    <row r="79" spans="2:15 16381:16381" x14ac:dyDescent="0.2">
      <c r="B79" s="247" t="s">
        <v>134</v>
      </c>
      <c r="C79" s="249" t="s">
        <v>13</v>
      </c>
      <c r="D79" s="228" t="s">
        <v>14</v>
      </c>
      <c r="E79" s="229"/>
      <c r="F79" s="229"/>
      <c r="G79" s="229"/>
      <c r="H79" s="229"/>
      <c r="I79" s="229"/>
      <c r="J79" s="229"/>
      <c r="K79" s="229"/>
      <c r="XFA79" s="230"/>
    </row>
    <row r="80" spans="2:15 16381:16381" x14ac:dyDescent="0.2">
      <c r="B80" s="247" t="s">
        <v>135</v>
      </c>
      <c r="C80" s="249" t="s">
        <v>13</v>
      </c>
      <c r="D80" s="228" t="s">
        <v>14</v>
      </c>
    </row>
    <row r="81" spans="2:4" x14ac:dyDescent="0.2">
      <c r="B81" s="247" t="s">
        <v>136</v>
      </c>
      <c r="C81" s="249" t="s">
        <v>13</v>
      </c>
      <c r="D81" s="228" t="s">
        <v>14</v>
      </c>
    </row>
    <row r="82" spans="2:4" x14ac:dyDescent="0.2">
      <c r="B82" s="247" t="s">
        <v>137</v>
      </c>
      <c r="C82" s="249" t="s">
        <v>13</v>
      </c>
      <c r="D82" s="228" t="s">
        <v>14</v>
      </c>
    </row>
    <row r="83" spans="2:4" x14ac:dyDescent="0.2">
      <c r="B83" s="247" t="s">
        <v>138</v>
      </c>
      <c r="C83" s="249" t="s">
        <v>13</v>
      </c>
      <c r="D83" s="228" t="s">
        <v>14</v>
      </c>
    </row>
    <row r="84" spans="2:4" x14ac:dyDescent="0.2">
      <c r="B84" s="247" t="s">
        <v>139</v>
      </c>
      <c r="C84" s="249" t="s">
        <v>13</v>
      </c>
      <c r="D84" s="228" t="s">
        <v>14</v>
      </c>
    </row>
    <row r="85" spans="2:4" x14ac:dyDescent="0.2">
      <c r="B85" s="248" t="s">
        <v>140</v>
      </c>
      <c r="C85" s="250" t="s">
        <v>13</v>
      </c>
      <c r="D85" s="244" t="s">
        <v>14</v>
      </c>
    </row>
    <row r="86" spans="2:4" hidden="1" x14ac:dyDescent="0.2"/>
    <row r="87" spans="2:4" hidden="1" x14ac:dyDescent="0.2"/>
    <row r="88" spans="2:4" hidden="1" x14ac:dyDescent="0.2"/>
    <row r="89" spans="2:4" hidden="1" x14ac:dyDescent="0.2"/>
    <row r="90" spans="2:4" hidden="1" x14ac:dyDescent="0.2"/>
    <row r="91" spans="2:4" hidden="1" x14ac:dyDescent="0.2"/>
    <row r="92" spans="2:4" hidden="1" x14ac:dyDescent="0.2"/>
    <row r="93" spans="2:4" hidden="1" x14ac:dyDescent="0.2"/>
    <row r="94" spans="2:4" hidden="1" x14ac:dyDescent="0.2"/>
    <row r="95" spans="2:4" hidden="1" x14ac:dyDescent="0.2"/>
    <row r="96" spans="2:4" hidden="1" x14ac:dyDescent="0.2"/>
    <row r="97" hidden="1" x14ac:dyDescent="0.2"/>
    <row r="98" hidden="1" x14ac:dyDescent="0.2"/>
    <row r="99" hidden="1" x14ac:dyDescent="0.2"/>
    <row r="100" hidden="1" x14ac:dyDescent="0.2"/>
    <row r="101" hidden="1" x14ac:dyDescent="0.2"/>
    <row r="102" hidden="1" x14ac:dyDescent="0.2"/>
    <row r="103" x14ac:dyDescent="0.2"/>
    <row r="104" hidden="1" x14ac:dyDescent="0.2"/>
    <row r="105" hidden="1" x14ac:dyDescent="0.2"/>
    <row r="106" hidden="1" x14ac:dyDescent="0.2"/>
    <row r="107" hidden="1" x14ac:dyDescent="0.2"/>
    <row r="108" hidden="1"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sheetData>
  <hyperlinks>
    <hyperlink ref="I61" r:id="rId1"/>
    <hyperlink ref="I62" r:id="rId2"/>
    <hyperlink ref="J61" r:id="rId3"/>
    <hyperlink ref="J62" r:id="rId4"/>
    <hyperlink ref="K61" r:id="rId5"/>
    <hyperlink ref="K62" r:id="rId6"/>
    <hyperlink ref="D79" r:id="rId7"/>
    <hyperlink ref="D80" r:id="rId8"/>
    <hyperlink ref="D81" r:id="rId9"/>
    <hyperlink ref="D82" r:id="rId10"/>
    <hyperlink ref="D85" r:id="rId11"/>
    <hyperlink ref="D83" r:id="rId12"/>
    <hyperlink ref="D84" r:id="rId13"/>
    <hyperlink ref="L62" r:id="rId14"/>
    <hyperlink ref="L61" r:id="rId15"/>
    <hyperlink ref="M61" r:id="rId16"/>
    <hyperlink ref="N61" r:id="rId17"/>
  </hyperlinks>
  <pageMargins left="0.7" right="0.7" top="0.75" bottom="0.75" header="0.3" footer="0.3"/>
  <pageSetup paperSize="9" orientation="portrait"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W34"/>
  <sheetViews>
    <sheetView showGridLines="0" zoomScale="85" zoomScaleNormal="85" workbookViewId="0">
      <selection activeCell="G25" sqref="G25"/>
    </sheetView>
  </sheetViews>
  <sheetFormatPr defaultColWidth="0" defaultRowHeight="12.75" zeroHeight="1" x14ac:dyDescent="0.2"/>
  <cols>
    <col min="1" max="1" width="1" style="205" customWidth="1"/>
    <col min="2" max="2" width="59.42578125" style="205" bestFit="1" customWidth="1"/>
    <col min="3" max="3" width="97.42578125" style="205" customWidth="1"/>
    <col min="4" max="4" width="13.85546875" style="205" bestFit="1" customWidth="1"/>
    <col min="5" max="7" width="11.42578125" style="205" customWidth="1"/>
    <col min="8" max="8" width="2.5703125" style="205" customWidth="1"/>
    <col min="9" max="12" width="9.140625" style="205" hidden="1"/>
    <col min="13" max="16370" width="8.5703125" style="205" hidden="1"/>
    <col min="16371" max="16371" width="26.140625" style="205" hidden="1"/>
    <col min="16372" max="16375" width="9.140625" style="205" hidden="1"/>
    <col min="16376" max="16377" width="6" style="205" hidden="1"/>
    <col min="16378" max="16384" width="26.140625" style="205" hidden="1"/>
  </cols>
  <sheetData>
    <row r="1" spans="1:7" s="213" customFormat="1" ht="5.25" customHeight="1" x14ac:dyDescent="0.2">
      <c r="A1" s="50"/>
      <c r="B1" s="50"/>
      <c r="C1" s="50"/>
      <c r="D1" s="50"/>
      <c r="E1" s="212"/>
      <c r="F1" s="50"/>
      <c r="G1" s="50"/>
    </row>
    <row r="2" spans="1:7" s="213" customFormat="1" x14ac:dyDescent="0.2">
      <c r="A2" s="50"/>
      <c r="B2" s="1"/>
      <c r="C2" s="1"/>
      <c r="D2" s="1"/>
      <c r="E2" s="2"/>
      <c r="F2" s="1"/>
      <c r="G2" s="1"/>
    </row>
    <row r="3" spans="1:7" s="213" customFormat="1" x14ac:dyDescent="0.2">
      <c r="A3" s="50"/>
      <c r="B3" s="1" t="s">
        <v>226</v>
      </c>
      <c r="C3" s="1"/>
      <c r="D3" s="1"/>
      <c r="E3" s="2"/>
      <c r="F3" s="1"/>
      <c r="G3" s="1"/>
    </row>
    <row r="4" spans="1:7" s="213" customFormat="1" ht="14.45" customHeight="1" x14ac:dyDescent="0.2">
      <c r="A4" s="50"/>
      <c r="B4" s="11"/>
      <c r="C4" s="11"/>
      <c r="D4" s="11"/>
      <c r="E4" s="11"/>
      <c r="F4" s="11"/>
      <c r="G4" s="11"/>
    </row>
    <row r="5" spans="1:7" s="213" customFormat="1" ht="14.45" customHeight="1" x14ac:dyDescent="0.2">
      <c r="A5" s="50"/>
      <c r="B5" s="171" t="s">
        <v>192</v>
      </c>
      <c r="C5" s="167" t="s">
        <v>193</v>
      </c>
      <c r="D5" s="171" t="s">
        <v>1</v>
      </c>
      <c r="E5" s="172" t="s">
        <v>215</v>
      </c>
      <c r="F5" s="172" t="s">
        <v>217</v>
      </c>
      <c r="G5" s="172" t="s">
        <v>216</v>
      </c>
    </row>
    <row r="6" spans="1:7" s="213" customFormat="1" ht="14.45" customHeight="1" x14ac:dyDescent="0.2">
      <c r="A6" s="50"/>
      <c r="B6" s="268" t="s">
        <v>212</v>
      </c>
      <c r="C6" s="169"/>
      <c r="D6" s="168"/>
      <c r="E6" s="170">
        <v>2018</v>
      </c>
      <c r="F6" s="170">
        <v>2021</v>
      </c>
      <c r="G6" s="170">
        <v>2023</v>
      </c>
    </row>
    <row r="7" spans="1:7" s="213" customFormat="1" ht="14.45" customHeight="1" x14ac:dyDescent="0.2">
      <c r="A7" s="50"/>
      <c r="B7" s="438" t="s">
        <v>194</v>
      </c>
      <c r="C7" s="251" t="s">
        <v>195</v>
      </c>
      <c r="D7" s="251" t="s">
        <v>205</v>
      </c>
      <c r="E7" s="252">
        <v>18.899999999999999</v>
      </c>
      <c r="F7" s="327">
        <v>18.100000000000001</v>
      </c>
      <c r="G7" s="253">
        <v>18</v>
      </c>
    </row>
    <row r="8" spans="1:7" s="213" customFormat="1" ht="14.45" customHeight="1" x14ac:dyDescent="0.2">
      <c r="A8" s="50"/>
      <c r="B8" s="439"/>
      <c r="C8" s="254" t="s">
        <v>196</v>
      </c>
      <c r="D8" s="254" t="s">
        <v>10</v>
      </c>
      <c r="E8" s="255">
        <v>89</v>
      </c>
      <c r="F8" s="328">
        <v>95</v>
      </c>
      <c r="G8" s="255">
        <v>92</v>
      </c>
    </row>
    <row r="9" spans="1:7" s="213" customFormat="1" ht="14.45" customHeight="1" x14ac:dyDescent="0.2">
      <c r="A9" s="50"/>
      <c r="B9" s="440" t="s">
        <v>197</v>
      </c>
      <c r="C9" s="256" t="s">
        <v>198</v>
      </c>
      <c r="D9" s="251" t="s">
        <v>205</v>
      </c>
      <c r="E9" s="257">
        <v>16.3</v>
      </c>
      <c r="F9" s="329">
        <v>15.7</v>
      </c>
      <c r="G9" s="257">
        <v>14.8</v>
      </c>
    </row>
    <row r="10" spans="1:7" s="213" customFormat="1" ht="14.45" customHeight="1" x14ac:dyDescent="0.25">
      <c r="A10" s="50"/>
      <c r="B10" s="438"/>
      <c r="C10" s="251" t="s">
        <v>206</v>
      </c>
      <c r="D10" s="251" t="s">
        <v>205</v>
      </c>
      <c r="E10" s="253">
        <v>1.2</v>
      </c>
      <c r="F10" s="329">
        <v>1.2</v>
      </c>
      <c r="G10" s="253">
        <v>1.1000000000000001</v>
      </c>
    </row>
    <row r="11" spans="1:7" s="213" customFormat="1" ht="14.45" customHeight="1" x14ac:dyDescent="0.25">
      <c r="A11" s="50"/>
      <c r="B11" s="438"/>
      <c r="C11" s="251" t="s">
        <v>207</v>
      </c>
      <c r="D11" s="251" t="s">
        <v>205</v>
      </c>
      <c r="E11" s="253">
        <v>1.7</v>
      </c>
      <c r="F11" s="329">
        <v>1.5</v>
      </c>
      <c r="G11" s="253">
        <v>1.6</v>
      </c>
    </row>
    <row r="12" spans="1:7" s="213" customFormat="1" ht="14.45" customHeight="1" x14ac:dyDescent="0.2">
      <c r="A12" s="50"/>
      <c r="B12" s="438"/>
      <c r="C12" s="251" t="s">
        <v>199</v>
      </c>
      <c r="D12" s="251" t="s">
        <v>205</v>
      </c>
      <c r="E12" s="253">
        <v>1.4</v>
      </c>
      <c r="F12" s="329">
        <v>1.2</v>
      </c>
      <c r="G12" s="253">
        <v>1.2</v>
      </c>
    </row>
    <row r="13" spans="1:7" s="213" customFormat="1" ht="14.45" customHeight="1" x14ac:dyDescent="0.2">
      <c r="A13" s="50"/>
      <c r="B13" s="439"/>
      <c r="C13" s="254" t="s">
        <v>200</v>
      </c>
      <c r="D13" s="254" t="s">
        <v>208</v>
      </c>
      <c r="E13" s="258">
        <v>0.08</v>
      </c>
      <c r="F13" s="328">
        <v>7.0000000000000007E-2</v>
      </c>
      <c r="G13" s="258">
        <v>7.0000000000000007E-2</v>
      </c>
    </row>
    <row r="14" spans="1:7" s="213" customFormat="1" ht="15" x14ac:dyDescent="0.2">
      <c r="A14" s="50"/>
      <c r="B14" s="440" t="s">
        <v>201</v>
      </c>
      <c r="C14" s="259" t="s">
        <v>210</v>
      </c>
      <c r="D14" s="256" t="s">
        <v>209</v>
      </c>
      <c r="E14" s="260">
        <v>0.8</v>
      </c>
      <c r="F14" s="329">
        <v>0.6</v>
      </c>
      <c r="G14" s="260">
        <v>0.6</v>
      </c>
    </row>
    <row r="15" spans="1:7" s="213" customFormat="1" x14ac:dyDescent="0.2">
      <c r="A15" s="50"/>
      <c r="B15" s="438"/>
      <c r="C15" s="251" t="s">
        <v>202</v>
      </c>
      <c r="D15" s="251" t="s">
        <v>68</v>
      </c>
      <c r="E15" s="252">
        <v>17.600000000000001</v>
      </c>
      <c r="F15" s="329">
        <v>11.8</v>
      </c>
      <c r="G15" s="252">
        <v>13.2</v>
      </c>
    </row>
    <row r="16" spans="1:7" s="213" customFormat="1" ht="14.45" customHeight="1" x14ac:dyDescent="0.2">
      <c r="A16" s="50"/>
      <c r="B16" s="439"/>
      <c r="C16" s="254" t="s">
        <v>223</v>
      </c>
      <c r="D16" s="254" t="s">
        <v>10</v>
      </c>
      <c r="E16" s="255">
        <v>96.5</v>
      </c>
      <c r="F16" s="326">
        <v>97.4</v>
      </c>
      <c r="G16" s="261">
        <v>96</v>
      </c>
    </row>
    <row r="17" spans="1:7" s="213" customFormat="1" ht="14.45" customHeight="1" x14ac:dyDescent="0.2">
      <c r="A17" s="50"/>
      <c r="B17" s="440" t="s">
        <v>203</v>
      </c>
      <c r="C17" s="256" t="s">
        <v>204</v>
      </c>
      <c r="D17" s="256" t="s">
        <v>10</v>
      </c>
      <c r="E17" s="260">
        <v>26</v>
      </c>
      <c r="F17" s="260">
        <v>28</v>
      </c>
      <c r="G17" s="260">
        <v>30</v>
      </c>
    </row>
    <row r="18" spans="1:7" s="213" customFormat="1" x14ac:dyDescent="0.2">
      <c r="A18" s="50"/>
      <c r="B18" s="439"/>
      <c r="C18" s="262" t="s">
        <v>211</v>
      </c>
      <c r="D18" s="254" t="s">
        <v>10</v>
      </c>
      <c r="E18" s="255">
        <v>93</v>
      </c>
      <c r="F18" s="255">
        <v>100</v>
      </c>
      <c r="G18" s="255">
        <v>101</v>
      </c>
    </row>
    <row r="19" spans="1:7" s="213" customFormat="1" x14ac:dyDescent="0.2">
      <c r="B19" s="268" t="s">
        <v>214</v>
      </c>
      <c r="C19" s="169"/>
      <c r="D19" s="333"/>
      <c r="E19" s="170">
        <v>2019</v>
      </c>
      <c r="F19" s="170">
        <v>2021</v>
      </c>
      <c r="G19" s="170">
        <v>2023</v>
      </c>
    </row>
    <row r="20" spans="1:7" s="213" customFormat="1" ht="14.45" customHeight="1" x14ac:dyDescent="0.2">
      <c r="A20" s="50"/>
      <c r="B20" s="436" t="s">
        <v>218</v>
      </c>
      <c r="C20" s="256" t="s">
        <v>181</v>
      </c>
      <c r="D20" s="260" t="s">
        <v>213</v>
      </c>
      <c r="E20" s="263">
        <v>2</v>
      </c>
      <c r="F20" s="260">
        <v>1.98</v>
      </c>
      <c r="G20" s="260">
        <v>1.91</v>
      </c>
    </row>
    <row r="21" spans="1:7" s="213" customFormat="1" ht="14.45" customHeight="1" x14ac:dyDescent="0.2">
      <c r="A21" s="50"/>
      <c r="B21" s="441"/>
      <c r="C21" s="213" t="s">
        <v>266</v>
      </c>
      <c r="D21" s="252" t="s">
        <v>213</v>
      </c>
      <c r="E21" s="329">
        <v>1.94</v>
      </c>
      <c r="F21" s="329">
        <v>1.84</v>
      </c>
      <c r="G21" s="329">
        <v>1.87</v>
      </c>
    </row>
    <row r="22" spans="1:7" s="213" customFormat="1" ht="14.45" customHeight="1" x14ac:dyDescent="0.2">
      <c r="A22" s="50"/>
      <c r="B22" s="437"/>
      <c r="C22" s="254" t="s">
        <v>182</v>
      </c>
      <c r="D22" s="255" t="s">
        <v>213</v>
      </c>
      <c r="E22" s="255">
        <v>1.92</v>
      </c>
      <c r="F22" s="258">
        <v>1.88</v>
      </c>
      <c r="G22" s="255">
        <v>1.84</v>
      </c>
    </row>
    <row r="23" spans="1:7" s="213" customFormat="1" ht="14.45" customHeight="1" x14ac:dyDescent="0.2">
      <c r="A23" s="50"/>
      <c r="B23" s="268" t="s">
        <v>224</v>
      </c>
      <c r="C23" s="330"/>
      <c r="D23" s="331"/>
      <c r="E23" s="332">
        <v>2018</v>
      </c>
      <c r="F23" s="332">
        <v>2021</v>
      </c>
      <c r="G23" s="332">
        <v>2023</v>
      </c>
    </row>
    <row r="24" spans="1:7" s="213" customFormat="1" ht="14.45" customHeight="1" x14ac:dyDescent="0.2">
      <c r="A24" s="50"/>
      <c r="B24" s="436" t="s">
        <v>219</v>
      </c>
      <c r="C24" s="251" t="s">
        <v>221</v>
      </c>
      <c r="D24" s="251" t="s">
        <v>220</v>
      </c>
      <c r="E24" s="252">
        <v>0.84</v>
      </c>
      <c r="F24" s="264">
        <v>1.01</v>
      </c>
      <c r="G24" s="252">
        <v>0.5</v>
      </c>
    </row>
    <row r="25" spans="1:7" s="213" customFormat="1" ht="14.45" customHeight="1" x14ac:dyDescent="0.2">
      <c r="A25" s="50"/>
      <c r="B25" s="437"/>
      <c r="C25" s="254" t="s">
        <v>222</v>
      </c>
      <c r="D25" s="254" t="s">
        <v>80</v>
      </c>
      <c r="E25" s="255">
        <v>3</v>
      </c>
      <c r="F25" s="255">
        <v>6</v>
      </c>
      <c r="G25" s="255">
        <v>0</v>
      </c>
    </row>
    <row r="26" spans="1:7" s="213" customFormat="1" ht="14.45" customHeight="1" x14ac:dyDescent="0.2">
      <c r="A26" s="50"/>
      <c r="B26" s="268" t="s">
        <v>225</v>
      </c>
      <c r="C26" s="169"/>
      <c r="D26" s="168"/>
      <c r="E26" s="170"/>
      <c r="F26" s="170"/>
      <c r="G26" s="170">
        <v>2022</v>
      </c>
    </row>
    <row r="27" spans="1:7" s="213" customFormat="1" x14ac:dyDescent="0.2">
      <c r="A27" s="50"/>
      <c r="B27" s="265" t="s">
        <v>345</v>
      </c>
      <c r="C27" s="266" t="s">
        <v>231</v>
      </c>
      <c r="D27" s="266" t="s">
        <v>10</v>
      </c>
      <c r="E27" s="267">
        <v>33</v>
      </c>
      <c r="F27" s="267">
        <v>93</v>
      </c>
      <c r="G27" s="267">
        <v>100</v>
      </c>
    </row>
    <row r="28" spans="1:7" s="213" customFormat="1" ht="14.45" customHeight="1" x14ac:dyDescent="0.2">
      <c r="A28" s="50"/>
      <c r="C28" s="166"/>
      <c r="D28" s="166"/>
      <c r="E28" s="166"/>
      <c r="F28" s="166"/>
      <c r="G28" s="166"/>
    </row>
    <row r="29" spans="1:7" s="213" customFormat="1" ht="14.45" customHeight="1" x14ac:dyDescent="0.2">
      <c r="A29" s="50"/>
      <c r="C29" s="166" t="s">
        <v>229</v>
      </c>
      <c r="D29" s="166"/>
      <c r="E29" s="166"/>
      <c r="F29" s="166"/>
      <c r="G29" s="166"/>
    </row>
    <row r="30" spans="1:7" s="213" customFormat="1" ht="14.45" hidden="1" customHeight="1" x14ac:dyDescent="0.2">
      <c r="A30" s="50"/>
      <c r="B30" s="213" t="s">
        <v>227</v>
      </c>
      <c r="C30" s="166"/>
      <c r="D30" s="166"/>
      <c r="E30" s="166"/>
      <c r="F30" s="166"/>
      <c r="G30" s="166"/>
    </row>
    <row r="31" spans="1:7" s="213" customFormat="1" ht="14.45" hidden="1" customHeight="1" x14ac:dyDescent="0.2">
      <c r="A31" s="50"/>
      <c r="C31" s="166"/>
      <c r="D31" s="166"/>
      <c r="E31" s="166"/>
      <c r="F31" s="166"/>
      <c r="G31" s="166"/>
    </row>
    <row r="32" spans="1:7" s="213" customFormat="1" ht="14.45" hidden="1" customHeight="1" x14ac:dyDescent="0.2">
      <c r="A32" s="50"/>
      <c r="C32" s="11"/>
      <c r="D32" s="11"/>
      <c r="E32" s="11"/>
      <c r="F32" s="11"/>
      <c r="G32" s="11"/>
    </row>
    <row r="33" spans="1:7" s="213" customFormat="1" ht="14.45" hidden="1" customHeight="1" x14ac:dyDescent="0.2">
      <c r="A33" s="50"/>
      <c r="C33" s="11"/>
      <c r="D33" s="11"/>
      <c r="E33" s="11"/>
      <c r="F33" s="11"/>
      <c r="G33" s="11"/>
    </row>
    <row r="34" spans="1:7" hidden="1" x14ac:dyDescent="0.2">
      <c r="B34" s="165"/>
    </row>
  </sheetData>
  <mergeCells count="6">
    <mergeCell ref="B24:B25"/>
    <mergeCell ref="B7:B8"/>
    <mergeCell ref="B9:B13"/>
    <mergeCell ref="B14:B16"/>
    <mergeCell ref="B17:B18"/>
    <mergeCell ref="B20:B22"/>
  </mergeCells>
  <pageMargins left="0.70866141732283472" right="0.70866141732283472" top="0.74803149606299213" bottom="0.74803149606299213" header="0.31496062992125984" footer="0.31496062992125984"/>
  <pageSetup paperSize="9" scale="54"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showGridLines="0" zoomScale="85" zoomScaleNormal="85" workbookViewId="0">
      <selection activeCell="S33" sqref="S33"/>
    </sheetView>
  </sheetViews>
  <sheetFormatPr defaultColWidth="8.5703125" defaultRowHeight="12.75" x14ac:dyDescent="0.2"/>
  <cols>
    <col min="1" max="1" width="9.140625" style="205" customWidth="1"/>
    <col min="2" max="2" width="36.42578125" style="205" customWidth="1"/>
    <col min="3" max="3" width="8.5703125" style="205"/>
    <col min="4" max="6" width="0" style="205" hidden="1" customWidth="1"/>
    <col min="7" max="7" width="6.42578125" style="205" hidden="1" customWidth="1"/>
    <col min="8" max="8" width="9.140625" style="205" hidden="1" customWidth="1"/>
    <col min="9" max="13" width="10.42578125" style="205" customWidth="1"/>
    <col min="14" max="16384" width="8.5703125" style="205"/>
  </cols>
  <sheetData>
    <row r="1" spans="1:16" ht="6" customHeight="1" x14ac:dyDescent="0.2"/>
    <row r="2" spans="1:16" ht="59.25" customHeight="1" x14ac:dyDescent="0.2">
      <c r="A2" s="442" t="s">
        <v>346</v>
      </c>
      <c r="B2" s="442"/>
      <c r="C2" s="442"/>
      <c r="D2" s="442"/>
      <c r="E2" s="442"/>
      <c r="F2" s="442"/>
      <c r="G2" s="442"/>
      <c r="H2" s="442"/>
      <c r="I2" s="442"/>
      <c r="J2" s="442"/>
      <c r="K2" s="442"/>
      <c r="L2" s="442"/>
      <c r="M2" s="442"/>
    </row>
    <row r="3" spans="1:16" ht="15.6" customHeight="1" x14ac:dyDescent="0.2">
      <c r="A3" s="442" t="s">
        <v>331</v>
      </c>
      <c r="B3" s="442"/>
      <c r="C3" s="442"/>
      <c r="D3" s="442"/>
      <c r="E3" s="442"/>
      <c r="F3" s="442"/>
      <c r="G3" s="442"/>
      <c r="H3" s="442"/>
      <c r="I3" s="442"/>
      <c r="J3" s="442"/>
      <c r="K3" s="442"/>
      <c r="L3" s="442"/>
      <c r="M3" s="442"/>
    </row>
    <row r="4" spans="1:16" ht="15.95" customHeight="1" x14ac:dyDescent="0.2">
      <c r="A4" s="444" t="s">
        <v>332</v>
      </c>
      <c r="B4" s="444"/>
      <c r="C4" s="444"/>
      <c r="D4" s="444"/>
      <c r="E4" s="444"/>
      <c r="F4" s="444"/>
      <c r="G4" s="444"/>
      <c r="H4" s="444"/>
      <c r="I4" s="444"/>
      <c r="J4" s="444"/>
      <c r="K4" s="444"/>
      <c r="L4" s="444"/>
      <c r="M4" s="444"/>
    </row>
    <row r="5" spans="1:16" ht="25.5" customHeight="1" x14ac:dyDescent="0.2">
      <c r="A5" s="444" t="s">
        <v>333</v>
      </c>
      <c r="B5" s="444"/>
      <c r="C5" s="444"/>
      <c r="D5" s="444"/>
      <c r="E5" s="444"/>
      <c r="F5" s="444"/>
      <c r="G5" s="444"/>
      <c r="H5" s="444"/>
      <c r="I5" s="444"/>
      <c r="J5" s="444"/>
      <c r="K5" s="444"/>
      <c r="L5" s="444"/>
      <c r="M5" s="444"/>
    </row>
    <row r="6" spans="1:16" ht="38.1" customHeight="1" x14ac:dyDescent="0.2">
      <c r="A6" s="444" t="s">
        <v>334</v>
      </c>
      <c r="B6" s="444"/>
      <c r="C6" s="444"/>
      <c r="D6" s="444"/>
      <c r="E6" s="444"/>
      <c r="F6" s="444"/>
      <c r="G6" s="444"/>
      <c r="H6" s="444"/>
      <c r="I6" s="444"/>
      <c r="J6" s="444"/>
      <c r="K6" s="444"/>
      <c r="L6" s="444"/>
      <c r="M6" s="444"/>
    </row>
    <row r="7" spans="1:16" ht="18.600000000000001" customHeight="1" x14ac:dyDescent="0.2">
      <c r="A7" s="444" t="s">
        <v>335</v>
      </c>
      <c r="B7" s="444"/>
      <c r="C7" s="444"/>
      <c r="D7" s="444"/>
      <c r="E7" s="444"/>
      <c r="F7" s="444"/>
      <c r="G7" s="444"/>
      <c r="H7" s="444"/>
      <c r="I7" s="444"/>
      <c r="J7" s="444"/>
      <c r="K7" s="444"/>
      <c r="L7" s="444"/>
      <c r="M7" s="444"/>
    </row>
    <row r="8" spans="1:16" ht="29.25" customHeight="1" x14ac:dyDescent="0.2">
      <c r="A8" s="443" t="s">
        <v>347</v>
      </c>
      <c r="B8" s="443"/>
      <c r="C8" s="443"/>
      <c r="D8" s="443"/>
      <c r="E8" s="443"/>
      <c r="F8" s="443"/>
      <c r="G8" s="443"/>
      <c r="H8" s="443"/>
      <c r="I8" s="443"/>
      <c r="J8" s="443"/>
      <c r="K8" s="443"/>
      <c r="L8" s="443"/>
      <c r="M8" s="443"/>
    </row>
    <row r="9" spans="1:16" ht="29.25" customHeight="1" x14ac:dyDescent="0.2">
      <c r="A9" s="443" t="s">
        <v>339</v>
      </c>
      <c r="B9" s="443"/>
      <c r="C9" s="443"/>
      <c r="D9" s="443"/>
      <c r="E9" s="443"/>
      <c r="F9" s="443"/>
      <c r="G9" s="443"/>
      <c r="H9" s="443"/>
      <c r="I9" s="443"/>
      <c r="J9" s="443"/>
      <c r="K9" s="443"/>
      <c r="L9" s="443"/>
      <c r="M9" s="443"/>
    </row>
    <row r="11" spans="1:16" x14ac:dyDescent="0.2">
      <c r="A11" s="206"/>
      <c r="B11" s="206" t="s">
        <v>0</v>
      </c>
      <c r="C11" s="207" t="s">
        <v>1</v>
      </c>
      <c r="D11" s="207">
        <v>2010</v>
      </c>
      <c r="E11" s="207">
        <v>2011</v>
      </c>
      <c r="F11" s="207">
        <v>2012</v>
      </c>
      <c r="G11" s="207">
        <v>2013</v>
      </c>
      <c r="H11" s="207">
        <v>2014</v>
      </c>
      <c r="I11" s="207">
        <v>2015</v>
      </c>
      <c r="J11" s="207">
        <v>2016</v>
      </c>
      <c r="K11" s="207">
        <v>2017</v>
      </c>
      <c r="L11" s="207">
        <v>2018</v>
      </c>
      <c r="M11" s="207">
        <v>2019</v>
      </c>
      <c r="N11" s="207">
        <v>2020</v>
      </c>
      <c r="O11" s="207">
        <v>2021</v>
      </c>
      <c r="P11" s="207">
        <v>2022</v>
      </c>
    </row>
    <row r="12" spans="1:16" x14ac:dyDescent="0.2">
      <c r="A12" s="12"/>
      <c r="B12" s="12"/>
      <c r="C12" s="13"/>
      <c r="D12" s="14"/>
      <c r="E12" s="14"/>
      <c r="F12" s="14"/>
      <c r="G12" s="14"/>
      <c r="H12" s="14"/>
      <c r="I12" s="14"/>
      <c r="J12" s="14"/>
      <c r="K12" s="14"/>
      <c r="L12" s="14"/>
      <c r="M12" s="14"/>
    </row>
    <row r="13" spans="1:16" x14ac:dyDescent="0.2">
      <c r="A13" s="208" t="s">
        <v>348</v>
      </c>
      <c r="B13" s="15"/>
      <c r="C13" s="16"/>
      <c r="D13" s="17"/>
      <c r="E13" s="17"/>
      <c r="F13" s="17"/>
      <c r="G13" s="17"/>
      <c r="H13" s="17"/>
      <c r="I13" s="17"/>
      <c r="J13" s="17"/>
      <c r="K13" s="17"/>
      <c r="L13" s="17"/>
      <c r="M13" s="17"/>
      <c r="N13" s="115"/>
      <c r="O13" s="115"/>
      <c r="P13" s="115"/>
    </row>
    <row r="14" spans="1:16" x14ac:dyDescent="0.2">
      <c r="A14" s="33"/>
      <c r="B14" s="21" t="s">
        <v>4</v>
      </c>
      <c r="C14" s="22" t="s">
        <v>68</v>
      </c>
      <c r="D14" s="209">
        <v>10987</v>
      </c>
      <c r="E14" s="209">
        <v>11231</v>
      </c>
      <c r="F14" s="209">
        <v>13988</v>
      </c>
      <c r="G14" s="209">
        <v>14632</v>
      </c>
      <c r="H14" s="209">
        <v>15258.362798999999</v>
      </c>
      <c r="I14" s="209">
        <v>15408.829292</v>
      </c>
      <c r="J14" s="209">
        <v>15877.375628000002</v>
      </c>
      <c r="K14" s="209">
        <v>16227.301098000002</v>
      </c>
      <c r="L14" s="209">
        <v>16627.240170000001</v>
      </c>
      <c r="M14" s="209">
        <v>14828.932534999998</v>
      </c>
      <c r="N14" s="209">
        <v>15067</v>
      </c>
      <c r="O14" s="209">
        <v>16477</v>
      </c>
      <c r="P14" s="209" t="s">
        <v>91</v>
      </c>
    </row>
    <row r="15" spans="1:16" x14ac:dyDescent="0.2">
      <c r="B15" s="21" t="s">
        <v>7</v>
      </c>
      <c r="C15" s="22" t="s">
        <v>68</v>
      </c>
      <c r="D15" s="209">
        <v>9286</v>
      </c>
      <c r="E15" s="209">
        <v>9760</v>
      </c>
      <c r="F15" s="209">
        <v>12184.200901</v>
      </c>
      <c r="G15" s="209">
        <v>12399.842214000004</v>
      </c>
      <c r="H15" s="209">
        <v>12556.190270999999</v>
      </c>
      <c r="I15" s="209">
        <v>12881.811597</v>
      </c>
      <c r="J15" s="209">
        <v>12985.082111</v>
      </c>
      <c r="K15" s="209">
        <v>13197.845688000001</v>
      </c>
      <c r="L15" s="209">
        <v>13322.471485</v>
      </c>
      <c r="M15" s="209">
        <v>12011.598567999999</v>
      </c>
      <c r="N15" s="209">
        <v>12304</v>
      </c>
      <c r="O15" s="209">
        <v>13378</v>
      </c>
      <c r="P15" s="209" t="s">
        <v>91</v>
      </c>
    </row>
    <row r="16" spans="1:16" x14ac:dyDescent="0.2">
      <c r="B16" s="21" t="s">
        <v>79</v>
      </c>
      <c r="C16" s="22" t="s">
        <v>68</v>
      </c>
      <c r="D16" s="209">
        <v>11544</v>
      </c>
      <c r="E16" s="209">
        <v>12112</v>
      </c>
      <c r="F16" s="209">
        <v>14923</v>
      </c>
      <c r="G16" s="209">
        <v>15429</v>
      </c>
      <c r="H16" s="209">
        <v>15921.358825814852</v>
      </c>
      <c r="I16" s="209">
        <v>15866.273626935199</v>
      </c>
      <c r="J16" s="209">
        <v>16438.208471728853</v>
      </c>
      <c r="K16" s="209">
        <v>16849.943603710803</v>
      </c>
      <c r="L16" s="209">
        <v>17285.272697380653</v>
      </c>
      <c r="M16" s="209">
        <v>15531.094786406449</v>
      </c>
      <c r="N16" s="209">
        <v>15667</v>
      </c>
      <c r="O16" s="209">
        <v>17191</v>
      </c>
      <c r="P16" s="209" t="s">
        <v>91</v>
      </c>
    </row>
    <row r="17" spans="1:16" x14ac:dyDescent="0.2">
      <c r="A17" s="210"/>
      <c r="B17" s="38" t="s">
        <v>74</v>
      </c>
      <c r="C17" s="78" t="s">
        <v>68</v>
      </c>
      <c r="D17" s="211">
        <v>11544</v>
      </c>
      <c r="E17" s="211">
        <v>12112</v>
      </c>
      <c r="F17" s="211">
        <v>14923</v>
      </c>
      <c r="G17" s="211">
        <v>15469</v>
      </c>
      <c r="H17" s="211">
        <v>16108.498576011849</v>
      </c>
      <c r="I17" s="211">
        <v>16059.9107679352</v>
      </c>
      <c r="J17" s="211">
        <v>16641.41741272885</v>
      </c>
      <c r="K17" s="211">
        <v>17075.763562710803</v>
      </c>
      <c r="L17" s="211">
        <v>17493.338248364653</v>
      </c>
      <c r="M17" s="211">
        <v>15696.048695493057</v>
      </c>
      <c r="N17" s="211">
        <v>15833</v>
      </c>
      <c r="O17" s="211">
        <v>17400</v>
      </c>
      <c r="P17" s="211" t="s">
        <v>91</v>
      </c>
    </row>
    <row r="19" spans="1:16" x14ac:dyDescent="0.2">
      <c r="A19" s="12" t="s">
        <v>78</v>
      </c>
    </row>
  </sheetData>
  <mergeCells count="8">
    <mergeCell ref="A2:M2"/>
    <mergeCell ref="A3:M3"/>
    <mergeCell ref="A8:M8"/>
    <mergeCell ref="A9:M9"/>
    <mergeCell ref="A4:M4"/>
    <mergeCell ref="A7:M7"/>
    <mergeCell ref="A6:M6"/>
    <mergeCell ref="A5:M5"/>
  </mergeCells>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E0FBBA16DE32F243A531172E7F38DCF5" ma:contentTypeVersion="0" ma:contentTypeDescription="Создание документа." ma:contentTypeScope="" ma:versionID="8dc994e94eebca157fc4bd22e1647ada">
  <xsd:schema xmlns:xsd="http://www.w3.org/2001/XMLSchema" xmlns:xs="http://www.w3.org/2001/XMLSchema" xmlns:p="http://schemas.microsoft.com/office/2006/metadata/properties" xmlns:ns2="2e6c4e6a-6d57-47d6-9288-076169c1f698" targetNamespace="http://schemas.microsoft.com/office/2006/metadata/properties" ma:root="true" ma:fieldsID="899b4d0d15f6c81608c1f8921f6e86bd" ns2:_="">
    <xsd:import namespace="2e6c4e6a-6d57-47d6-9288-076169c1f698"/>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c4e6a-6d57-47d6-9288-076169c1f698"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432850-87F1-4361-88F8-3F3086090F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c4e6a-6d57-47d6-9288-076169c1f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EF0C57-BB4B-4B1B-B083-A8BA80E02B0B}">
  <ds:schemaRefs>
    <ds:schemaRef ds:uri="http://schemas.microsoft.com/sharepoint/events"/>
  </ds:schemaRefs>
</ds:datastoreItem>
</file>

<file path=customXml/itemProps3.xml><?xml version="1.0" encoding="utf-8"?>
<ds:datastoreItem xmlns:ds="http://schemas.openxmlformats.org/officeDocument/2006/customXml" ds:itemID="{D9293837-6F65-4245-985F-F910C4C5C579}">
  <ds:schemaRefs>
    <ds:schemaRef ds:uri="http://schemas.microsoft.com/sharepoint/v3/contenttype/forms"/>
  </ds:schemaRefs>
</ds:datastoreItem>
</file>

<file path=customXml/itemProps4.xml><?xml version="1.0" encoding="utf-8"?>
<ds:datastoreItem xmlns:ds="http://schemas.openxmlformats.org/officeDocument/2006/customXml" ds:itemID="{50B5AEFF-0635-422A-95CA-8275872C9008}">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e6c4e6a-6d57-47d6-9288-076169c1f69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vt:i4>
      </vt:variant>
    </vt:vector>
  </HeadingPairs>
  <TitlesOfParts>
    <vt:vector size="7" baseType="lpstr">
      <vt:lpstr>Cover</vt:lpstr>
      <vt:lpstr>Environmental</vt:lpstr>
      <vt:lpstr>Social</vt:lpstr>
      <vt:lpstr>Governance</vt:lpstr>
      <vt:lpstr>Targets</vt:lpstr>
      <vt:lpstr>Notes</vt:lpstr>
      <vt:lpstr>M</vt:lpstr>
    </vt:vector>
  </TitlesOfParts>
  <Company>ОАО "НЛМК"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Климантов Никита Андреевич</dc:creator>
  <cp:lastModifiedBy>Чикина Ксения </cp:lastModifiedBy>
  <cp:lastPrinted>2020-04-29T12:27:23Z</cp:lastPrinted>
  <dcterms:created xsi:type="dcterms:W3CDTF">2016-12-15T13:22:24Z</dcterms:created>
  <dcterms:modified xsi:type="dcterms:W3CDTF">2023-11-02T11:08:16Z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0x010100E0FBBA16DE32F243A531172E7F38DCF5</vt:lpwstr>
  </property>
</Properties>
</file>