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5_Q3/02_Trading_Update/03_Published Docs/"/>
    </mc:Choice>
  </mc:AlternateContent>
  <bookViews>
    <workbookView xWindow="15015" yWindow="0" windowWidth="28800" windowHeight="12375"/>
  </bookViews>
  <sheets>
    <sheet name="Рез-ты 3 кв 15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1Модуль82_.Макрос33">#N/A</definedName>
    <definedName name="_2Модуль82_.Макрос33">[0]!_2Модуль82_.Макрос33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">#REF!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QRUS" localSheetId="0">'Рез-ты 3 кв 15 г'!$C$5</definedName>
    <definedName name="Cwvu.GREY_ALL." hidden="1">#REF!</definedName>
    <definedName name="CY">[6]FACE!$D$5</definedName>
    <definedName name="CYRUS" localSheetId="0">'Рез-ты 3 кв 15 г'!$D$5</definedName>
    <definedName name="Cырой_известняк">#REF!</definedName>
    <definedName name="D">[7]Факт!#REF!</definedName>
    <definedName name="ddd">#N/A</definedName>
    <definedName name="ddd_12">#N/A</definedName>
    <definedName name="ddd_13">#N/A</definedName>
    <definedName name="ddd_9">#N/A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n">[7]Тепло!$G$8</definedName>
    <definedName name="dni">'[7]#ССЫЛКА'!$G$6</definedName>
    <definedName name="dni_koks">'[7]#ССЫЛКА'!$J$242</definedName>
    <definedName name="dni_koks_1">'[7]#ССЫЛКА'!$K$242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l">'[7]#ССЫЛКА'!$H$41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Excel_BuiltIn_Print_Area_4">[8]Ф1!#REF!</definedName>
    <definedName name="f">#REF!</definedName>
    <definedName name="fvfdf" hidden="1">[2]inputs!#REF!</definedName>
    <definedName name="gjgfju" hidden="1">#REF!</definedName>
    <definedName name="hour">[7]Тепло!$G$9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PathFileMac" hidden="1">"Macintosh HD:HomePageStuff:New_Home_Page:datafile:histret.html"</definedName>
    <definedName name="HTML_Title" hidden="1">"a3_Pokazateli"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koks">'[7]#ССЫЛКА'!$H$235</definedName>
    <definedName name="kv">'[7]#ССЫЛКА'!$F$5</definedName>
    <definedName name="kvart">[7]Тепло!$F$6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m">#REF!</definedName>
    <definedName name="month">[7]Тепло!$E$6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nn">#REF!</definedName>
    <definedName name="No_МесНачКвартал">CHOOSE(No_Квартал,1,4,7,10)</definedName>
    <definedName name="norma">'[7]#ССЫЛКА'!$N$41</definedName>
    <definedName name="num">'[7]#ССЫЛКА'!$E$5</definedName>
    <definedName name="o">#REF!</definedName>
    <definedName name="p">#REF!</definedName>
    <definedName name="pr">'[7]#ССЫЛКА'!$K$41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">#REF!</definedName>
    <definedName name="qq">#REF!</definedName>
    <definedName name="Quarter">[6]HD!$4:$4</definedName>
    <definedName name="rename_of_wrn.CSC" hidden="1">{"page1",#N/A,TRUE,"CSC";"page2",#N/A,TRUE,"CSC"}</definedName>
    <definedName name="Romul_Квартал">CHOOSE(No_Квартал,"I","II","III","IV")</definedName>
    <definedName name="rr">#REF!</definedName>
    <definedName name="RUQuater">[6]HD!$8:$8</definedName>
    <definedName name="RUYear">[6]HD!$7:$7</definedName>
    <definedName name="s">'[7]#ССЫЛКА'!#REF!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s">#REF!</definedName>
    <definedName name="sum">'[7]#ССЫЛКА'!$K$271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t">#REF!</definedName>
    <definedName name="u">#REF!</definedName>
    <definedName name="uu">#REF!</definedName>
    <definedName name="w">#REF!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>#REF!</definedName>
    <definedName name="xx">#REF!</definedName>
    <definedName name="y">#REF!</definedName>
    <definedName name="year">[7]Тепло!$G$6</definedName>
    <definedName name="yy">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>#REF!</definedName>
    <definedName name="А">[9]Баланс!$A$4:$M$115</definedName>
    <definedName name="А1">[9]Производство!$A$17:$H$40</definedName>
    <definedName name="А11">[10]КалькуляцияТСЦ!$A$2:$I$41</definedName>
    <definedName name="А12">[10]КалькуляцияТСЦ!$A$43:$I$66</definedName>
    <definedName name="А13">[10]КалькуляцияЖДЦ!$A$2:$I$47</definedName>
    <definedName name="А14">[10]КалькуляцияЖДЦ!$A$49:$I$93</definedName>
    <definedName name="А15">[10]КалькуляцияРСЦ!$A$2:$I$34</definedName>
    <definedName name="а17">[10]КалькуляцияЦТТ!$A$44:$G$56</definedName>
    <definedName name="А3">[10]КалькуляцияДОФ!$A$2:$I$50</definedName>
    <definedName name="А39">#REF!</definedName>
    <definedName name="А4">[10]КалькуляцияДОФ!$A$51:$I$80</definedName>
    <definedName name="А5">[10]КалькуляцияРудник!$A$3:$H$60</definedName>
    <definedName name="А6">[10]КалькуляцияРудник!$A$62:$I$107</definedName>
    <definedName name="А7">[10]КалькуляцияОбщезав.!$A$2:$H$53</definedName>
    <definedName name="А8">[10]КалькуляцияЦТТ!$A$2:$H$41</definedName>
    <definedName name="АА">[9]Баланс!$A$3:$M$115</definedName>
    <definedName name="АА1">[9]Производство!$A$3:$I$40</definedName>
    <definedName name="аап">#REF!</definedName>
    <definedName name="абв">[11]Баланс!$A$4:$M$115</definedName>
    <definedName name="август" hidden="1">{"'КУЛАКОВ Ю.В.'!$A$1:$AP$78"}</definedName>
    <definedName name="Агригированный_баланс">[9]Баланс!$A$143:$J$177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[9]Баланс!#REF!</definedName>
    <definedName name="анализ2007">#N/A</definedName>
    <definedName name="Аналитический_баланс">[9]Баланс!$A$181:$J$194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[9]Баланс!$A$120:$M$139</definedName>
    <definedName name="б12">'[10]Общие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[9]Баланс!$A$143:$M$177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[9]Баланс!$A$181:$M$209</definedName>
    <definedName name="Г1">'[10]Калькуляция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[9]Баланс!#REF!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[9]Реализация!$A$73:$J$91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[9]Баланс!#REF!</definedName>
    <definedName name="екенкуен">#N/A</definedName>
    <definedName name="еккек">#N/A</definedName>
    <definedName name="екккек">#N/A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Ж">[9]Баланс!#REF!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[9]Баланс!#REF!</definedName>
    <definedName name="_xlnm.Print_Titles">[12]INPUT!$A$1:$E$65536,[12]INPUT!$A$1:$IV$2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'[7]#ССЫЛКА'!$C$9</definedName>
    <definedName name="кокс">'[7]#ССЫЛКА'!$C$9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[9]Баланс!#REF!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есяц1" hidden="1">'[13]2.8. стр-ра себестоимости'!$B$8:$N$8,'[13]2.8. стр-ра себестоимости'!$BQ$8:$BR$8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лог" hidden="1">{"'КУЛАКОВ Ю.В.'!$A$1:$AP$78"}</definedName>
    <definedName name="НаПериод">"на "&amp;Год&amp;" год"</definedName>
    <definedName name="_xlnm.Print_Area">#REF!</definedName>
    <definedName name="Оборачиваемость_и_рентабельность">[9]Баланс!#REF!</definedName>
    <definedName name="Общезаводские">[10]КалькуляцияОбщезав.!$A$2:$F$53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[9]Производство!$A$3:$I$40</definedName>
    <definedName name="пыпыппывапа" hidden="1">#REF!,#REF!,#REF!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[9]Реализация!$A$2:$G$20</definedName>
    <definedName name="РеализПФ">[9]Реализация!#REF!</definedName>
    <definedName name="РеалПотребителям">[9]Реализация!$A$22:$G$52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ероплнрог">#N/A</definedName>
    <definedName name="рро">[11]Баланс!#REF!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'[14]Общая смета затрат'!$A$3:$I$43</definedName>
    <definedName name="Себестоимость_дин_структура">'[14]Общая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[9]Баланс!$A$181:$J$209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[9]Реализация!$B$54:$F$61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[7]Шахм!#REF!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52511"/>
</workbook>
</file>

<file path=xl/calcChain.xml><?xml version="1.0" encoding="utf-8"?>
<calcChain xmlns="http://schemas.openxmlformats.org/spreadsheetml/2006/main">
  <c r="AB24" i="4" l="1"/>
  <c r="X24" i="4"/>
  <c r="T24" i="4"/>
  <c r="S24" i="4"/>
  <c r="C9" i="5" l="1"/>
</calcChain>
</file>

<file path=xl/sharedStrings.xml><?xml version="1.0" encoding="utf-8"?>
<sst xmlns="http://schemas.openxmlformats.org/spreadsheetml/2006/main" count="459" uniqueCount="156">
  <si>
    <t>ПРОДАЖИ</t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</si>
  <si>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</si>
  <si>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</si>
  <si>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</si>
  <si>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</si>
  <si>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</si>
  <si>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</si>
  <si>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</si>
  <si>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</si>
  <si>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</si>
  <si>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</si>
  <si>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</si>
  <si>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</si>
  <si>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</si>
  <si>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</si>
  <si>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</si>
  <si>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</si>
  <si>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</si>
  <si>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</si>
  <si>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</si>
  <si>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</si>
  <si>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t>Чугун</t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</si>
  <si>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</si>
  <si>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</si>
  <si>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</si>
  <si>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</si>
  <si>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</si>
  <si>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</si>
  <si>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</si>
  <si>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</si>
  <si>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</si>
  <si>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</si>
  <si>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</si>
  <si>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</si>
  <si>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</si>
  <si>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</si>
  <si>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</si>
  <si>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</si>
  <si>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</si>
  <si>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</si>
  <si>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</si>
  <si>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</si>
  <si>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</si>
  <si>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</si>
  <si>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</si>
  <si>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</si>
  <si>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</si>
  <si>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</si>
  <si>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t>NLMK Dansteel</t>
  </si>
  <si>
    <t>Толстый лист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</si>
  <si>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</si>
  <si>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</si>
  <si>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</si>
  <si>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</si>
  <si>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</si>
  <si>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</si>
  <si>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</si>
  <si>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</si>
  <si>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</si>
  <si>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</si>
  <si>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</si>
  <si>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</si>
  <si>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</si>
  <si>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</si>
  <si>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</si>
  <si>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</si>
  <si>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</si>
  <si>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</si>
  <si>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</si>
  <si>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</si>
  <si>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</si>
  <si>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</si>
  <si>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</si>
  <si>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</si>
  <si>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</si>
  <si>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</si>
  <si>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</si>
  <si>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</si>
  <si>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</si>
  <si>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</si>
  <si>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</si>
  <si>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</si>
  <si>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>Алтай-Кокс</t>
  </si>
  <si>
    <t>1 кв. 
2014</t>
  </si>
  <si>
    <t xml:space="preserve">   в т.ч. НЛМК-Калуга</t>
  </si>
  <si>
    <t>2 кв. 
2014</t>
  </si>
  <si>
    <t>3 кв. 
2014</t>
  </si>
  <si>
    <t>4 кв. 
2014</t>
  </si>
  <si>
    <t>Справочно: динамика 12 мес.'14 к 12 мес.'13</t>
  </si>
  <si>
    <t>Фасонный прокат НЛМК-Калуга</t>
  </si>
  <si>
    <t>1 кв. 
2015</t>
  </si>
  <si>
    <t>2 кв. 
2015</t>
  </si>
  <si>
    <t>КЛЮЧЕВЫЕ ОПЕРАЦИОННЫЕ ПОКАЗАТЕЛИ</t>
  </si>
  <si>
    <t>Производство стали</t>
  </si>
  <si>
    <t>Загрузка производственных мощностей, %</t>
  </si>
  <si>
    <t>Готовая продукция</t>
  </si>
  <si>
    <t>Плоский прокат</t>
  </si>
  <si>
    <t>Сортовая продукция</t>
  </si>
  <si>
    <t>Итого консолидированные продажи</t>
  </si>
  <si>
    <t>Продажи в России</t>
  </si>
  <si>
    <t>Продажи сегментов</t>
  </si>
  <si>
    <t>Стальной сегмент</t>
  </si>
  <si>
    <t>Горнодобывающий сегмент (ЖРС)</t>
  </si>
  <si>
    <t>Сегмент сортовой прокат</t>
  </si>
  <si>
    <t>Для информации: продажи NBH</t>
  </si>
  <si>
    <t>3 кв. 
2015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</si>
  <si>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</si>
  <si>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Сегмент зарубежный прокат </t>
    </r>
    <r>
      <rPr>
        <vertAlign val="superscript"/>
        <sz val="11"/>
        <color rgb="FF404040"/>
        <rFont val="Calibri"/>
        <family val="2"/>
        <charset val="204"/>
      </rPr>
      <t>5</t>
    </r>
  </si>
  <si>
    <t>Консолидированные продажи, млн т</t>
  </si>
  <si>
    <t>Полуфабрикаты</t>
  </si>
  <si>
    <t>Слябы</t>
  </si>
  <si>
    <t>Прокат с полимерными покрытиями</t>
  </si>
  <si>
    <t>Трансформаторный прокат</t>
  </si>
  <si>
    <t>Динамный прокат</t>
  </si>
  <si>
    <t>Продажи металлопродукции</t>
  </si>
  <si>
    <t>9 мес. 2014</t>
  </si>
  <si>
    <t>9 мес. 2015</t>
  </si>
  <si>
    <t>12 мес. 2013</t>
  </si>
  <si>
    <t>12 мес. 2014</t>
  </si>
  <si>
    <t xml:space="preserve">  Аглоруда, (34%, 52% Fe )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</si>
  <si>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</si>
  <si>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Поставки продукции российских компаний Группы на внешние рынки, в том числе через экспортных трейдеров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</si>
  <si>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Поставки продукции зарубежных компаний Группы на внешние рынки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</si>
  <si>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Показатели сегмента зарубежного прокат не включают результаты NBH (деконсолидирован с 4 кв. 2013 года)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</si>
  <si>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3 кв. 2015 года и 9 м. 2015 года являются предварительными и могут быть уточнены.</t>
    </r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</si>
  <si>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</si>
  <si>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</si>
  <si>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</si>
  <si>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</si>
  <si>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</si>
  <si>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</si>
  <si>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</si>
  <si>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10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</si>
  <si>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11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</si>
  <si>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</si>
  <si>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12</t>
    </r>
  </si>
  <si>
    <r>
      <rPr>
        <vertAlign val="superscript"/>
        <sz val="8"/>
        <color rgb="FF404040"/>
        <rFont val="Calibri"/>
        <family val="2"/>
        <charset val="204"/>
      </rPr>
      <t>12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</si>
  <si>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13</t>
    </r>
  </si>
  <si>
    <r>
      <rPr>
        <vertAlign val="superscript"/>
        <sz val="8"/>
        <color rgb="FF404040"/>
        <rFont val="Calibri"/>
        <family val="2"/>
        <charset val="204"/>
      </rPr>
      <t>13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</si>
  <si>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14</t>
    </r>
  </si>
  <si>
    <r>
      <rPr>
        <vertAlign val="superscript"/>
        <sz val="8"/>
        <color rgb="FF404040"/>
        <rFont val="Calibri"/>
        <family val="2"/>
        <charset val="204"/>
      </rPr>
      <t>14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</si>
  <si>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t xml:space="preserve"> На внутренний рынок</t>
  </si>
  <si>
    <r>
      <t>Результаты операционной деятельности ОАО "НЛМК" и основных дочерних компаний за 3 кв. и 9 мес. 2015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</si>
  <si>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</si>
  <si>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</si>
  <si>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t xml:space="preserve">   НЛМК Калуга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</si>
  <si>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</si>
  <si>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</si>
  <si>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r>
      <rPr>
        <vertAlign val="superscript"/>
        <sz val="8"/>
        <color rgb="FF404040"/>
        <rFont val="Calibri"/>
        <family val="2"/>
        <charset val="204"/>
      </rPr>
      <t>11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В 1,2 и 3 кв. 2015 г. продажи слябов составили 3 тыс. т, 1 тыс. т и 2 тыс. т соответственно.</t>
    </r>
  </si>
  <si>
    <r>
      <t xml:space="preserve">Экспорт российских активов конечным потребителям </t>
    </r>
    <r>
      <rPr>
        <i/>
        <vertAlign val="superscript"/>
        <sz val="11"/>
        <color rgb="FF404040"/>
        <rFont val="Calibri"/>
        <family val="2"/>
        <charset val="204"/>
      </rPr>
      <t>3</t>
    </r>
  </si>
  <si>
    <t>Для информации: продажи слябов на зарубежные дочерние и зависимые компании</t>
  </si>
  <si>
    <r>
      <t xml:space="preserve">Продажи зарубежных компаний </t>
    </r>
    <r>
      <rPr>
        <i/>
        <vertAlign val="superscript"/>
        <sz val="11"/>
        <color rgb="FF404040"/>
        <rFont val="Calibri"/>
        <family val="2"/>
        <charset val="204"/>
      </rPr>
      <t>4</t>
    </r>
  </si>
  <si>
    <t>Продажи на внешние рынки, в т.ч.:</t>
  </si>
  <si>
    <r>
      <t xml:space="preserve">Слябы в т.ч. </t>
    </r>
    <r>
      <rPr>
        <vertAlign val="superscript"/>
        <sz val="11"/>
        <color rgb="FF404040"/>
        <rFont val="Calibri"/>
        <family val="2"/>
        <charset val="204"/>
      </rPr>
      <t>7</t>
    </r>
  </si>
  <si>
    <t>Поставки слябов на зарубежные дочерние и зависимые компании, в т.ч.</t>
  </si>
  <si>
    <t>Продажи слябов на NBH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</si>
</sst>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6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%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.0"/>
    <numFmt numFmtId="235" formatCode="#,##0_);\(#,##0\);\-_);"/>
    <numFmt numFmtId="236" formatCode="#,##0.0_x\);\(#,##0.0\)_x;#,##0.0_x\);@_x\)"/>
    <numFmt numFmtId="237" formatCode="&quot;$&quot;#,##0_);[Red]\(&quot;$&quot;#,##0\)"/>
    <numFmt numFmtId="238" formatCode="&quot;$&quot;#,##0.00_);[Red]\(&quot;$&quot;#,##0.00\)"/>
    <numFmt numFmtId="239" formatCode="0.0"/>
    <numFmt numFmtId="240" formatCode="###0.0;\(###0.0\)"/>
    <numFmt numFmtId="241" formatCode="#,##0_%_);\(#,##0\)_%;#,##0_%_);@_%_)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#,##0.0%_);\(#,##0.0%\);\-_)"/>
    <numFmt numFmtId="290" formatCode="&quot;$&quot;#,##0_);\(&quot;$&quot;#,##0\)"/>
    <numFmt numFmtId="291" formatCode="_-* #,##0.0_-_x_x;\-* #,##0.0_-_x_x;_-* &quot;-&quot;??_-_x_x;_-@_-_x_x"/>
    <numFmt numFmtId="292" formatCode="&quot;£&quot;#,##0.00;\-&quot;£&quot;#,##0.00"/>
    <numFmt numFmtId="293" formatCode="&quot;$&quot;#,##0.00_);\(&quot;$&quot;#,##0.00\)"/>
    <numFmt numFmtId="294" formatCode="#,##0______;;&quot;------------      &quot;"/>
    <numFmt numFmtId="295" formatCode="&quot;$&quot;#,##0.000_);\(&quot;$&quot;#,##0.000\)"/>
    <numFmt numFmtId="296" formatCode="[$-419]mmmm;@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.000_р_._-;\-* #,##0.000_р_._-;_-* &quot;-&quot;??_р_._-;_-@_-"/>
    <numFmt numFmtId="318" formatCode="\+0&quot; п.п.&quot;;\-0&quot; п.п.&quot;;0&quot; п.п.&quot;"/>
  </numFmts>
  <fonts count="1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  <font>
      <sz val="11"/>
      <color theme="1"/>
      <name val="Calibri"/>
      <family val="2"/>
      <scheme val="minor"/>
    </font>
    <font>
      <i/>
      <vertAlign val="superscript"/>
      <sz val="11"/>
      <color rgb="FF40404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9" fontId="22" fillId="0" borderId="0"/>
    <xf numFmtId="0" fontId="22" fillId="0" borderId="0"/>
    <xf numFmtId="170" fontId="23" fillId="0" borderId="0" applyFont="0" applyFill="0" applyBorder="0" applyAlignment="0" applyProtection="0"/>
    <xf numFmtId="0" fontId="24" fillId="0" borderId="0" applyFont="0" applyFill="0" applyBorder="0" applyAlignment="0"/>
    <xf numFmtId="171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>
      <alignment horizontal="right"/>
    </xf>
    <xf numFmtId="0" fontId="2" fillId="0" borderId="0">
      <alignment horizontal="right"/>
    </xf>
    <xf numFmtId="190" fontId="2" fillId="0" borderId="0" applyFont="0" applyProtection="0">
      <alignment horizontal="right"/>
    </xf>
    <xf numFmtId="0" fontId="2" fillId="0" borderId="0" applyFont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6" fillId="7" borderId="7" applyNumberFormat="0">
      <alignment horizontal="center" vertical="center"/>
    </xf>
    <xf numFmtId="168" fontId="27" fillId="0" borderId="0"/>
    <xf numFmtId="0" fontId="27" fillId="0" borderId="0"/>
    <xf numFmtId="196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0" fontId="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2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2" fontId="2" fillId="8" borderId="0" applyNumberFormat="0" applyFont="0" applyAlignment="0" applyProtection="0"/>
    <xf numFmtId="38" fontId="3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2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2" fontId="2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7" fontId="37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2" fontId="2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2" fontId="2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2" fontId="2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7" fontId="41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6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8" fillId="0" borderId="0" applyFont="0" applyFill="0" applyBorder="0" applyAlignment="0">
      <alignment vertical="center"/>
    </xf>
    <xf numFmtId="231" fontId="48" fillId="10" borderId="0" applyNumberFormat="0" applyFont="0" applyBorder="0" applyAlignment="0">
      <alignment horizontal="right"/>
    </xf>
    <xf numFmtId="232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3" fontId="2" fillId="0" borderId="0"/>
    <xf numFmtId="234" fontId="2" fillId="0" borderId="0"/>
    <xf numFmtId="0" fontId="26" fillId="7" borderId="13" applyNumberFormat="0" applyAlignment="0" applyProtection="0"/>
    <xf numFmtId="235" fontId="50" fillId="7" borderId="0" applyNumberFormat="0" applyBorder="0">
      <alignment horizontal="center" vertical="center"/>
    </xf>
    <xf numFmtId="179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6" fontId="53" fillId="0" borderId="0"/>
    <xf numFmtId="209" fontId="28" fillId="0" borderId="13" applyNumberFormat="0" applyFont="0" applyFill="0" applyAlignment="0">
      <alignment vertical="center"/>
    </xf>
    <xf numFmtId="0" fontId="54" fillId="0" borderId="1" applyBorder="0"/>
    <xf numFmtId="237" fontId="2" fillId="0" borderId="0" applyFont="0" applyFill="0" applyBorder="0" applyAlignment="0" applyProtection="0"/>
    <xf numFmtId="23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9" fontId="58" fillId="0" borderId="0"/>
    <xf numFmtId="240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164" fontId="65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3" fontId="2" fillId="0" borderId="0" applyFont="0" applyFill="0" applyBorder="0" applyAlignment="0" applyProtection="0"/>
    <xf numFmtId="242" fontId="64" fillId="0" borderId="0" applyFont="0" applyFill="0" applyBorder="0" applyAlignment="0" applyProtection="0"/>
    <xf numFmtId="243" fontId="69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7" fontId="71" fillId="13" borderId="20" applyFont="0" applyFill="0" applyBorder="0" applyAlignment="0">
      <alignment horizontal="center"/>
    </xf>
    <xf numFmtId="231" fontId="2" fillId="0" borderId="0"/>
    <xf numFmtId="248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253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4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5" fontId="28" fillId="0" borderId="0" applyFont="0" applyFill="0" applyBorder="0" applyAlignment="0">
      <alignment vertical="center"/>
    </xf>
    <xf numFmtId="256" fontId="74" fillId="14" borderId="22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9" fontId="2" fillId="0" borderId="23" applyNumberFormat="0" applyFill="0" applyBorder="0" applyAlignment="0" applyProtection="0"/>
    <xf numFmtId="260" fontId="2" fillId="0" borderId="0"/>
    <xf numFmtId="261" fontId="74" fillId="0" borderId="0">
      <alignment vertical="center"/>
    </xf>
    <xf numFmtId="235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1" fontId="74" fillId="0" borderId="0">
      <alignment vertical="center"/>
    </xf>
    <xf numFmtId="168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2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6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6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4" fontId="34" fillId="0" borderId="0" applyFill="0" applyBorder="0" applyProtection="0"/>
    <xf numFmtId="263" fontId="2" fillId="0" borderId="0" applyFont="0" applyFill="0" applyBorder="0" applyAlignment="0" applyProtection="0"/>
    <xf numFmtId="264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1" fontId="2" fillId="0" borderId="0" applyFont="0" applyFill="0" applyBorder="0" applyAlignment="0" applyProtection="0"/>
    <xf numFmtId="26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100" fillId="2" borderId="25">
      <alignment horizontal="left" vertical="top" indent="2"/>
    </xf>
    <xf numFmtId="271" fontId="99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9" fontId="22" fillId="0" borderId="0"/>
    <xf numFmtId="280" fontId="99" fillId="0" borderId="0" applyFont="0" applyFill="0" applyBorder="0" applyAlignment="0" applyProtection="0"/>
    <xf numFmtId="281" fontId="2" fillId="0" borderId="0"/>
    <xf numFmtId="282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3" fontId="2" fillId="0" borderId="0"/>
    <xf numFmtId="284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4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4" fontId="2" fillId="0" borderId="0" applyNumberFormat="0" applyFill="0" applyBorder="0" applyAlignment="0" applyProtection="0"/>
    <xf numFmtId="28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9" fontId="99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106" fillId="0" borderId="0"/>
    <xf numFmtId="291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2" fontId="2" fillId="0" borderId="0"/>
    <xf numFmtId="9" fontId="2" fillId="0" borderId="28"/>
    <xf numFmtId="293" fontId="123" fillId="0" borderId="0" applyFont="0" applyFill="0" applyBorder="0" applyAlignment="0" applyProtection="0"/>
    <xf numFmtId="294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295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9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6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7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7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9" fillId="0" borderId="0"/>
    <xf numFmtId="0" fontId="32" fillId="0" borderId="0" applyNumberFormat="0" applyFont="0" applyFill="0"/>
    <xf numFmtId="196" fontId="99" fillId="24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3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4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7" fontId="2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144" fillId="0" borderId="0"/>
    <xf numFmtId="307" fontId="2" fillId="0" borderId="0"/>
    <xf numFmtId="308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4" fontId="133" fillId="27" borderId="19">
      <alignment horizontal="right" vertical="center"/>
    </xf>
    <xf numFmtId="3" fontId="44" fillId="15" borderId="19">
      <alignment horizontal="center" vertical="center" wrapText="1"/>
    </xf>
    <xf numFmtId="234" fontId="133" fillId="15" borderId="34">
      <alignment horizontal="right" vertical="center"/>
    </xf>
    <xf numFmtId="239" fontId="125" fillId="19" borderId="19">
      <alignment horizontal="center" vertical="center"/>
    </xf>
    <xf numFmtId="309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2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2" fontId="22" fillId="0" borderId="0"/>
    <xf numFmtId="313" fontId="2" fillId="0" borderId="0"/>
    <xf numFmtId="0" fontId="2" fillId="0" borderId="0"/>
    <xf numFmtId="312" fontId="22" fillId="0" borderId="0"/>
    <xf numFmtId="0" fontId="22" fillId="0" borderId="0"/>
    <xf numFmtId="314" fontId="2" fillId="0" borderId="0"/>
    <xf numFmtId="314" fontId="2" fillId="0" borderId="0"/>
    <xf numFmtId="0" fontId="2" fillId="0" borderId="0"/>
    <xf numFmtId="0" fontId="2" fillId="0" borderId="0"/>
    <xf numFmtId="315" fontId="2" fillId="0" borderId="0"/>
    <xf numFmtId="0" fontId="2" fillId="0" borderId="0"/>
    <xf numFmtId="312" fontId="22" fillId="0" borderId="0"/>
    <xf numFmtId="0" fontId="22" fillId="0" borderId="0"/>
    <xf numFmtId="0" fontId="22" fillId="0" borderId="0"/>
    <xf numFmtId="316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43" fontId="1" fillId="0" borderId="0" applyFont="0" applyFill="0" applyBorder="0" applyAlignment="0" applyProtection="0"/>
    <xf numFmtId="0" fontId="2" fillId="0" borderId="0"/>
    <xf numFmtId="0" fontId="157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5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9" fontId="3" fillId="2" borderId="28" xfId="2" applyNumberFormat="1" applyFont="1" applyFill="1" applyBorder="1" applyAlignment="1">
      <alignment vertical="center" wrapText="1"/>
    </xf>
    <xf numFmtId="239" fontId="4" fillId="2" borderId="4" xfId="2" applyNumberFormat="1" applyFont="1" applyFill="1" applyBorder="1" applyAlignment="1">
      <alignment vertical="center" wrapText="1"/>
    </xf>
    <xf numFmtId="239" fontId="0" fillId="5" borderId="0" xfId="0" applyNumberFormat="1" applyFill="1"/>
    <xf numFmtId="239" fontId="3" fillId="2" borderId="0" xfId="2" applyNumberFormat="1" applyFont="1" applyFill="1" applyBorder="1" applyAlignment="1">
      <alignment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165" fontId="4" fillId="6" borderId="28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/>
    <xf numFmtId="168" fontId="6" fillId="2" borderId="0" xfId="2" applyNumberFormat="1" applyFont="1" applyFill="1" applyAlignment="1"/>
    <xf numFmtId="168" fontId="6" fillId="3" borderId="0" xfId="2" applyNumberFormat="1" applyFont="1" applyFill="1" applyAlignment="1"/>
    <xf numFmtId="168" fontId="4" fillId="2" borderId="0" xfId="2" applyNumberFormat="1" applyFont="1" applyFill="1" applyAlignment="1">
      <alignment wrapText="1"/>
    </xf>
    <xf numFmtId="168" fontId="4" fillId="5" borderId="0" xfId="2" applyNumberFormat="1" applyFont="1" applyFill="1" applyBorder="1" applyAlignment="1">
      <alignment horizontal="center" vertical="center" wrapText="1"/>
    </xf>
    <xf numFmtId="168" fontId="3" fillId="2" borderId="0" xfId="5" applyNumberFormat="1" applyFont="1" applyFill="1"/>
    <xf numFmtId="168" fontId="10" fillId="2" borderId="0" xfId="2" applyNumberFormat="1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/>
    <xf numFmtId="168" fontId="13" fillId="3" borderId="0" xfId="2" applyNumberFormat="1" applyFont="1" applyFill="1" applyAlignment="1">
      <alignment wrapText="1"/>
    </xf>
    <xf numFmtId="168" fontId="4" fillId="2" borderId="0" xfId="2" applyNumberFormat="1" applyFont="1" applyFill="1" applyAlignment="1">
      <alignment horizontal="left" wrapText="1"/>
    </xf>
    <xf numFmtId="168" fontId="14" fillId="2" borderId="0" xfId="2" applyNumberFormat="1" applyFont="1" applyFill="1" applyAlignment="1">
      <alignment wrapText="1"/>
    </xf>
    <xf numFmtId="168" fontId="10" fillId="2" borderId="0" xfId="2" applyNumberFormat="1" applyFont="1" applyFill="1" applyBorder="1" applyAlignment="1">
      <alignment horizontal="left" vertical="center" wrapText="1"/>
    </xf>
    <xf numFmtId="168" fontId="3" fillId="5" borderId="0" xfId="2" applyNumberFormat="1" applyFont="1" applyFill="1" applyBorder="1" applyAlignment="1">
      <alignment horizontal="center" vertical="center" wrapText="1"/>
    </xf>
    <xf numFmtId="165" fontId="3" fillId="2" borderId="28" xfId="2" applyNumberFormat="1" applyFont="1" applyFill="1" applyBorder="1" applyAlignment="1">
      <alignment horizontal="center" vertical="center" wrapText="1"/>
    </xf>
    <xf numFmtId="317" fontId="3" fillId="2" borderId="0" xfId="1335" applyNumberFormat="1" applyFont="1" applyFill="1"/>
    <xf numFmtId="0" fontId="4" fillId="5" borderId="0" xfId="2" applyFont="1" applyFill="1"/>
    <xf numFmtId="168" fontId="3" fillId="2" borderId="0" xfId="1" applyNumberFormat="1" applyFont="1" applyFill="1"/>
    <xf numFmtId="9" fontId="10" fillId="6" borderId="28" xfId="1" applyFont="1" applyFill="1" applyBorder="1" applyAlignment="1">
      <alignment horizontal="center" vertical="center" wrapText="1"/>
    </xf>
    <xf numFmtId="9" fontId="3" fillId="2" borderId="0" xfId="5" applyNumberFormat="1" applyFont="1" applyFill="1"/>
    <xf numFmtId="168" fontId="3" fillId="5" borderId="0" xfId="2" applyNumberFormat="1" applyFont="1" applyFill="1" applyAlignment="1"/>
    <xf numFmtId="168" fontId="6" fillId="5" borderId="0" xfId="2" applyNumberFormat="1" applyFont="1" applyFill="1" applyAlignment="1"/>
    <xf numFmtId="9" fontId="10" fillId="2" borderId="28" xfId="4" applyFont="1" applyFill="1" applyBorder="1" applyAlignment="1">
      <alignment horizontal="center" vertical="center" wrapText="1"/>
    </xf>
    <xf numFmtId="165" fontId="4" fillId="2" borderId="28" xfId="2" applyNumberFormat="1" applyFont="1" applyFill="1" applyBorder="1" applyAlignment="1">
      <alignment horizontal="center" vertical="center" wrapText="1"/>
    </xf>
    <xf numFmtId="165" fontId="3" fillId="5" borderId="28" xfId="2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4" fillId="2" borderId="2" xfId="4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Border="1" applyAlignment="1">
      <alignment horizontal="center" vertical="center" wrapText="1"/>
    </xf>
    <xf numFmtId="9" fontId="3" fillId="0" borderId="2" xfId="4" applyNumberFormat="1" applyFont="1" applyFill="1" applyBorder="1" applyAlignment="1">
      <alignment horizontal="center" vertical="center" wrapText="1"/>
    </xf>
    <xf numFmtId="9" fontId="4" fillId="5" borderId="4" xfId="4" applyNumberFormat="1" applyFont="1" applyFill="1" applyBorder="1" applyAlignment="1">
      <alignment horizontal="center" vertical="center" wrapText="1"/>
    </xf>
    <xf numFmtId="165" fontId="4" fillId="5" borderId="0" xfId="2" applyNumberFormat="1" applyFont="1" applyFill="1"/>
    <xf numFmtId="165" fontId="3" fillId="5" borderId="0" xfId="2" applyNumberFormat="1" applyFont="1" applyFill="1"/>
    <xf numFmtId="0" fontId="6" fillId="5" borderId="0" xfId="2" applyFont="1" applyFill="1" applyAlignment="1"/>
    <xf numFmtId="165" fontId="6" fillId="5" borderId="0" xfId="2" applyNumberFormat="1" applyFont="1" applyFill="1" applyAlignment="1"/>
    <xf numFmtId="0" fontId="4" fillId="5" borderId="0" xfId="2" applyFont="1" applyFill="1" applyAlignment="1">
      <alignment wrapText="1"/>
    </xf>
    <xf numFmtId="317" fontId="3" fillId="5" borderId="0" xfId="1335" applyNumberFormat="1" applyFont="1" applyFill="1"/>
    <xf numFmtId="9" fontId="3" fillId="5" borderId="0" xfId="5" applyNumberFormat="1" applyFont="1" applyFill="1"/>
    <xf numFmtId="9" fontId="3" fillId="5" borderId="0" xfId="5" applyFont="1" applyFill="1"/>
    <xf numFmtId="165" fontId="4" fillId="5" borderId="28" xfId="2" applyNumberFormat="1" applyFont="1" applyFill="1" applyBorder="1" applyAlignment="1">
      <alignment horizontal="center" vertical="center" wrapText="1"/>
    </xf>
    <xf numFmtId="9" fontId="10" fillId="5" borderId="28" xfId="1" applyFont="1" applyFill="1" applyBorder="1" applyAlignment="1">
      <alignment horizontal="center" vertical="center" wrapText="1"/>
    </xf>
    <xf numFmtId="165" fontId="10" fillId="5" borderId="0" xfId="2" applyNumberFormat="1" applyFont="1" applyFill="1"/>
    <xf numFmtId="0" fontId="4" fillId="5" borderId="0" xfId="2" applyFont="1" applyFill="1" applyAlignment="1">
      <alignment horizontal="left" wrapText="1"/>
    </xf>
    <xf numFmtId="168" fontId="3" fillId="5" borderId="0" xfId="1" applyNumberFormat="1" applyFont="1" applyFill="1"/>
    <xf numFmtId="165" fontId="3" fillId="5" borderId="0" xfId="2" applyNumberFormat="1" applyFont="1" applyFill="1" applyBorder="1"/>
    <xf numFmtId="0" fontId="14" fillId="5" borderId="0" xfId="2" applyFont="1" applyFill="1" applyAlignment="1">
      <alignment wrapText="1"/>
    </xf>
    <xf numFmtId="0" fontId="4" fillId="0" borderId="28" xfId="0" applyFont="1" applyFill="1" applyBorder="1" applyAlignment="1">
      <alignment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6" borderId="1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0" fontId="10" fillId="0" borderId="28" xfId="0" applyFont="1" applyFill="1" applyBorder="1" applyAlignment="1">
      <alignment horizontal="left" vertical="center" wrapText="1" indent="2"/>
    </xf>
    <xf numFmtId="0" fontId="4" fillId="2" borderId="0" xfId="2" applyFont="1" applyFill="1" applyBorder="1"/>
    <xf numFmtId="165" fontId="4" fillId="2" borderId="1" xfId="2" applyNumberFormat="1" applyFont="1" applyFill="1" applyBorder="1" applyAlignment="1">
      <alignment horizontal="center" vertical="center" wrapText="1"/>
    </xf>
    <xf numFmtId="165" fontId="4" fillId="6" borderId="1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9" fontId="3" fillId="2" borderId="28" xfId="1" applyFont="1" applyFill="1" applyBorder="1" applyAlignment="1">
      <alignment horizontal="center" vertical="center" wrapText="1"/>
    </xf>
    <xf numFmtId="9" fontId="3" fillId="5" borderId="28" xfId="1" applyFont="1" applyFill="1" applyBorder="1" applyAlignment="1">
      <alignment horizontal="center" vertical="center" wrapText="1"/>
    </xf>
    <xf numFmtId="9" fontId="3" fillId="6" borderId="28" xfId="1" applyFont="1" applyFill="1" applyBorder="1" applyAlignment="1">
      <alignment horizontal="center" vertical="center" wrapText="1"/>
    </xf>
    <xf numFmtId="9" fontId="3" fillId="2" borderId="28" xfId="2" applyNumberFormat="1" applyFont="1" applyFill="1" applyBorder="1" applyAlignment="1">
      <alignment horizontal="center" vertical="center" wrapText="1"/>
    </xf>
    <xf numFmtId="9" fontId="3" fillId="5" borderId="28" xfId="2" applyNumberFormat="1" applyFont="1" applyFill="1" applyBorder="1" applyAlignment="1">
      <alignment horizontal="center" vertical="center" wrapText="1"/>
    </xf>
    <xf numFmtId="9" fontId="3" fillId="6" borderId="28" xfId="2" applyNumberFormat="1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/>
    </xf>
    <xf numFmtId="9" fontId="10" fillId="2" borderId="2" xfId="1" applyFont="1" applyFill="1" applyBorder="1" applyAlignment="1">
      <alignment horizontal="center" vertical="center" wrapText="1"/>
    </xf>
    <xf numFmtId="9" fontId="3" fillId="2" borderId="0" xfId="1" applyFont="1" applyFill="1"/>
    <xf numFmtId="9" fontId="10" fillId="6" borderId="28" xfId="1" applyNumberFormat="1" applyFont="1" applyFill="1" applyBorder="1" applyAlignment="1">
      <alignment horizontal="center" vertical="center" wrapText="1"/>
    </xf>
    <xf numFmtId="207" fontId="3" fillId="2" borderId="0" xfId="2" applyNumberFormat="1" applyFont="1" applyFill="1"/>
    <xf numFmtId="9" fontId="3" fillId="6" borderId="28" xfId="1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9" fontId="3" fillId="2" borderId="28" xfId="4" applyNumberFormat="1" applyFont="1" applyFill="1" applyBorder="1" applyAlignment="1">
      <alignment horizontal="center" vertical="center" wrapText="1"/>
    </xf>
    <xf numFmtId="9" fontId="3" fillId="2" borderId="28" xfId="1" applyNumberFormat="1" applyFont="1" applyFill="1" applyBorder="1" applyAlignment="1">
      <alignment horizontal="center" vertical="center" wrapText="1"/>
    </xf>
    <xf numFmtId="9" fontId="3" fillId="2" borderId="1" xfId="4" applyNumberFormat="1" applyFont="1" applyFill="1" applyBorder="1" applyAlignment="1">
      <alignment horizontal="center" vertical="center" wrapText="1"/>
    </xf>
    <xf numFmtId="9" fontId="4" fillId="2" borderId="28" xfId="4" applyNumberFormat="1" applyFont="1" applyFill="1" applyBorder="1" applyAlignment="1">
      <alignment horizontal="center" vertical="center" wrapText="1"/>
    </xf>
    <xf numFmtId="9" fontId="10" fillId="2" borderId="28" xfId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318" fontId="3" fillId="2" borderId="28" xfId="1335" applyNumberFormat="1" applyFont="1" applyFill="1" applyBorder="1" applyAlignment="1">
      <alignment horizontal="center" vertical="center" wrapText="1"/>
    </xf>
    <xf numFmtId="318" fontId="3" fillId="2" borderId="1" xfId="1335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3" fillId="2" borderId="28" xfId="2" applyFont="1" applyFill="1" applyBorder="1" applyAlignment="1">
      <alignment horizontal="left" vertical="center" wrapText="1" indent="1"/>
    </xf>
    <xf numFmtId="0" fontId="3" fillId="2" borderId="2" xfId="2" applyFont="1" applyFill="1" applyBorder="1" applyAlignment="1">
      <alignment horizontal="left" vertical="center" wrapText="1" indent="2"/>
    </xf>
    <xf numFmtId="0" fontId="155" fillId="5" borderId="0" xfId="2" applyFont="1" applyFill="1" applyAlignment="1">
      <alignment vertical="center" wrapText="1"/>
    </xf>
    <xf numFmtId="9" fontId="12" fillId="2" borderId="0" xfId="1335" applyNumberFormat="1" applyFont="1" applyFill="1" applyAlignment="1">
      <alignment vertical="center" wrapText="1"/>
    </xf>
  </cellXfs>
  <cellStyles count="1339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14" xfId="1337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Процентный 6" xfId="133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76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tegrated%20merger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Upr_razvitiya\OtdelAnaliza\New\&#1052;&#1072;&#1082;&#1089;&#1080;-&#1043;&#1088;&#1091;&#1087;&#1087;\&#1057;&#1074;&#1086;&#1076;%20&#1079;&#1072;&#1090;&#1088;&#1072;&#1090;\2009\&#1057;&#1047;_&#1052;&#1043;_2009_(&#1089;&#1077;&#1085;&#1090;.&#1092;_&#1086;&#1082;&#1090;.&#1087;_&#1085;&#1086;&#1103;&#1073;-&#1076;&#1077;&#1082;.&#1086;&#1094;)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2015_Q3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Pick Lists"/>
      <sheetName val="ДКИС"/>
      <sheetName val="Список направлений 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оказатели"/>
      <sheetName val="Калькуляция по цехам"/>
      <sheetName val="КалькуляцияОбщезав."/>
      <sheetName val="КалькуляцияРудник"/>
      <sheetName val="КалькуляцияДОФ"/>
      <sheetName val="КалькуляцияЦТТ"/>
      <sheetName val="КалькуляцияТСЦ"/>
      <sheetName val="КалькуляцияЖДЦ"/>
      <sheetName val="КалькуляцияРСЦ"/>
      <sheetName val="ДиагОсновн"/>
      <sheetName val="Диаграмма2"/>
      <sheetName val="Диаграмма3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ДиагВсеКалькул"/>
      <sheetName val="ДиагОбщезавКальк"/>
      <sheetName val="ДиагЗатУБВР"/>
      <sheetName val="ДиагЗатВскрыши"/>
      <sheetName val="ДиагЗатСырого"/>
      <sheetName val="ДиагЗатДОФ"/>
      <sheetName val="ДиагСтуКот"/>
      <sheetName val="ДиагСтуАБК"/>
      <sheetName val="ДиагЦПП"/>
      <sheetName val="КалькуляцияЦПП"/>
      <sheetName val="Диаг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1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2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4" refreshError="1">
        <row r="1">
          <cell r="A1" t="str">
            <v>Калькуляция затрат ОАО "СтАГДоК" за 2000 год</v>
          </cell>
        </row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5" refreshError="1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6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7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8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Sheet1"/>
      <sheetName val="Sheet2"/>
      <sheetName val="Sheet3"/>
      <sheetName val="Сентябрь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  <sheetName val="КОтчЭмит"/>
      <sheetName val="Показ. по труду "/>
    </sheetNames>
    <sheetDataSet>
      <sheetData sheetId="0" refreshError="1"/>
      <sheetData sheetId="1" refreshError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2099</v>
          </cell>
          <cell r="I35">
            <v>2455</v>
          </cell>
          <cell r="J35">
            <v>0</v>
          </cell>
          <cell r="K35">
            <v>3511</v>
          </cell>
          <cell r="L35">
            <v>3598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122</v>
          </cell>
          <cell r="I59">
            <v>52</v>
          </cell>
          <cell r="J59">
            <v>0</v>
          </cell>
          <cell r="K59">
            <v>282</v>
          </cell>
          <cell r="L59">
            <v>700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B69" t="str">
            <v>399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Отклонения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 xml:space="preserve"> БАЛАНС (ПАССИВ)</v>
          </cell>
        </row>
        <row r="72">
          <cell r="A72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C76">
            <v>86452</v>
          </cell>
          <cell r="D76">
            <v>86452</v>
          </cell>
          <cell r="E76">
            <v>86452</v>
          </cell>
          <cell r="F76">
            <v>86452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7">
          <cell r="A87" t="str">
            <v xml:space="preserve"> === Итого по разделу III</v>
          </cell>
          <cell r="B87" t="str">
            <v>490</v>
          </cell>
          <cell r="C87">
            <v>91168</v>
          </cell>
          <cell r="D87">
            <v>91168</v>
          </cell>
          <cell r="E87">
            <v>91098</v>
          </cell>
          <cell r="F87">
            <v>92398</v>
          </cell>
          <cell r="G87">
            <v>91960</v>
          </cell>
          <cell r="H87">
            <v>94948</v>
          </cell>
          <cell r="I87">
            <v>95868</v>
          </cell>
          <cell r="J87">
            <v>97053</v>
          </cell>
          <cell r="K87">
            <v>98182</v>
          </cell>
          <cell r="L87">
            <v>100213</v>
          </cell>
          <cell r="M87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Прочие долгосрочные пассивы</v>
          </cell>
          <cell r="B94" t="str">
            <v>520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M94">
            <v>0</v>
          </cell>
        </row>
        <row r="95">
          <cell r="A95" t="str">
            <v>V. Краткосрочные пассивы</v>
          </cell>
          <cell r="B95" t="str">
            <v>590</v>
          </cell>
          <cell r="C95">
            <v>0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B115" t="str">
            <v>690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  <sheetName val="old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Настр."/>
      <sheetName val="сводная"/>
      <sheetName val="НЛЗ себестоимость"/>
      <sheetName val="%D0%A1%D0%97_%D0%9C%D0%93_2009_"/>
      <sheetName val="СО"/>
      <sheetName val="Смета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39448</v>
          </cell>
        </row>
      </sheetData>
      <sheetData sheetId="6"/>
      <sheetData sheetId="7">
        <row r="12">
          <cell r="BE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/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Экономика и финансы"/>
      <sheetName val="Переменные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одержанТрансп"/>
      <sheetName val="с"/>
      <sheetName val="2007"/>
      <sheetName val="Показ.Эфф.Инвест."/>
      <sheetName val="Шахм"/>
      <sheetName val=""/>
      <sheetName val="ФинРасходы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RUS"/>
      <sheetName val="FACE"/>
      <sheetName val="HD"/>
      <sheetName val="TECH"/>
      <sheetName val="Input Sales"/>
      <sheetName val="Input Production"/>
      <sheetName val="TECHRUS"/>
      <sheetName val="ПРОВЕРКА"/>
    </sheetNames>
    <sheetDataSet>
      <sheetData sheetId="0"/>
      <sheetData sheetId="1">
        <row r="5">
          <cell r="C5" t="str">
            <v>Q3</v>
          </cell>
          <cell r="D5">
            <v>2015</v>
          </cell>
        </row>
      </sheetData>
      <sheetData sheetId="2">
        <row r="3">
          <cell r="D3" t="str">
            <v>2014</v>
          </cell>
        </row>
        <row r="4">
          <cell r="D4" t="str">
            <v>Q1</v>
          </cell>
          <cell r="E4" t="str">
            <v>Q2</v>
          </cell>
          <cell r="F4" t="str">
            <v>Q3</v>
          </cell>
          <cell r="G4" t="str">
            <v>Q4</v>
          </cell>
          <cell r="H4" t="str">
            <v>Q1</v>
          </cell>
          <cell r="I4" t="str">
            <v>Q2</v>
          </cell>
          <cell r="J4" t="str">
            <v>Q3</v>
          </cell>
          <cell r="K4" t="str">
            <v>Q4</v>
          </cell>
        </row>
        <row r="7">
          <cell r="D7" t="str">
            <v>2014</v>
          </cell>
          <cell r="E7" t="str">
            <v>2014</v>
          </cell>
          <cell r="F7" t="str">
            <v>2014</v>
          </cell>
          <cell r="G7" t="str">
            <v>2014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2015</v>
          </cell>
        </row>
        <row r="8">
          <cell r="D8" t="str">
            <v>1кв.</v>
          </cell>
          <cell r="E8" t="str">
            <v>2кв.</v>
          </cell>
          <cell r="F8" t="str">
            <v>3кв.</v>
          </cell>
          <cell r="G8" t="str">
            <v>4кв.</v>
          </cell>
          <cell r="H8" t="str">
            <v>1кв.</v>
          </cell>
          <cell r="I8" t="str">
            <v>2кв.</v>
          </cell>
          <cell r="J8" t="str">
            <v>3кв.</v>
          </cell>
          <cell r="K8" t="str">
            <v>4кв.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Слайд 12н (ч.2)"/>
      <sheetName val="от годового"/>
      <sheetName val="от текущего"/>
      <sheetName val="Расх, остатки"/>
      <sheetName val="K DIT"/>
      <sheetName val="Исходные данные"/>
      <sheetName val=""/>
      <sheetName val="LBOAssum"/>
      <sheetName val="SKOBSCF"/>
      <sheetName val="периоды"/>
      <sheetName val="февраль"/>
      <sheetName val="NLMK-EU-Strip"/>
      <sheetName val="NLMK-EU-Strip  (2)"/>
      <sheetName val="NLMK-EU-Plate  (2)"/>
      <sheetName val="NLMK-USA-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  <sheetName val="&lt;EuroCF&gt;"/>
      <sheetName val="себест OZ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  <sheetName val="Ф1"/>
      <sheetName val="Р2"/>
      <sheetName val="Справочник статей"/>
      <sheetName val="коробки"/>
      <sheetName val="%D0%90%D0%BD%D0%B0%D0%BB%D0%B8%"/>
      <sheetName val="SQ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E197"/>
  <sheetViews>
    <sheetView tabSelected="1" zoomScale="85" zoomScaleNormal="85" workbookViewId="0">
      <selection activeCell="I3" sqref="I3"/>
    </sheetView>
  </sheetViews>
  <sheetFormatPr defaultRowHeight="15" outlineLevelCol="1"/>
  <cols>
    <col min="1" max="1" width="3.42578125" style="1" customWidth="1"/>
    <col min="2" max="2" width="41.85546875" style="25" customWidth="1"/>
    <col min="3" max="3" width="1.42578125" style="3" customWidth="1"/>
    <col min="4" max="7" width="9.42578125" style="1" hidden="1" customWidth="1" outlineLevel="1"/>
    <col min="8" max="8" width="9.42578125" style="1" customWidth="1" collapsed="1"/>
    <col min="9" max="10" width="9.42578125" style="1" customWidth="1"/>
    <col min="11" max="16" width="10" style="1" customWidth="1"/>
    <col min="17" max="17" width="10" style="50" customWidth="1"/>
    <col min="18" max="18" width="10" style="1" customWidth="1"/>
    <col min="19" max="20" width="9.42578125" style="79" customWidth="1"/>
    <col min="21" max="21" width="9.140625" style="1"/>
    <col min="22" max="23" width="10" style="1" customWidth="1"/>
    <col min="24" max="25" width="9.140625" style="1"/>
    <col min="26" max="27" width="10.140625" style="1" customWidth="1"/>
    <col min="28" max="16384" width="9.140625" style="1"/>
  </cols>
  <sheetData>
    <row r="2" spans="1:29">
      <c r="B2" s="2"/>
    </row>
    <row r="4" spans="1:29" ht="17.25">
      <c r="B4" s="4" t="s">
        <v>142</v>
      </c>
      <c r="J4" s="140"/>
    </row>
    <row r="5" spans="1:29">
      <c r="B5" s="4"/>
    </row>
    <row r="6" spans="1:29" ht="15.75">
      <c r="B6" s="7" t="s">
        <v>92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1"/>
      <c r="T6" s="81"/>
      <c r="U6" s="50"/>
      <c r="V6" s="99"/>
      <c r="W6" s="100"/>
      <c r="X6" s="100"/>
      <c r="Y6" s="50"/>
      <c r="Z6" s="99" t="s">
        <v>88</v>
      </c>
      <c r="AA6" s="100"/>
      <c r="AB6" s="100"/>
      <c r="AC6" s="50"/>
    </row>
    <row r="7" spans="1:29" ht="15.75">
      <c r="B7" s="9"/>
      <c r="C7" s="6"/>
      <c r="D7" s="6"/>
      <c r="E7" s="6"/>
      <c r="F7" s="6"/>
      <c r="G7" s="6"/>
      <c r="H7" s="6"/>
      <c r="I7" s="6"/>
      <c r="J7" s="6"/>
      <c r="K7" s="69"/>
      <c r="L7" s="69"/>
      <c r="M7" s="69"/>
      <c r="N7" s="69"/>
      <c r="O7" s="69"/>
      <c r="P7" s="69"/>
      <c r="Q7" s="112"/>
      <c r="R7" s="69"/>
      <c r="S7" s="80"/>
      <c r="T7" s="80"/>
    </row>
    <row r="8" spans="1:29">
      <c r="A8" s="10"/>
      <c r="B8" s="4" t="s">
        <v>59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82"/>
      <c r="T8" s="82"/>
    </row>
    <row r="9" spans="1:29">
      <c r="B9" s="4"/>
      <c r="Q9" s="1"/>
    </row>
    <row r="10" spans="1:29" ht="30">
      <c r="B10" s="12" t="s">
        <v>58</v>
      </c>
      <c r="C10" s="13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83</v>
      </c>
      <c r="M10" s="14" t="s">
        <v>85</v>
      </c>
      <c r="N10" s="14" t="s">
        <v>86</v>
      </c>
      <c r="O10" s="14" t="s">
        <v>87</v>
      </c>
      <c r="P10" s="14" t="s">
        <v>90</v>
      </c>
      <c r="Q10" s="14" t="s">
        <v>91</v>
      </c>
      <c r="R10" s="15" t="s">
        <v>105</v>
      </c>
      <c r="S10" s="83" t="s">
        <v>10</v>
      </c>
      <c r="T10" s="83" t="s">
        <v>11</v>
      </c>
      <c r="V10" s="14" t="s">
        <v>115</v>
      </c>
      <c r="W10" s="133" t="s">
        <v>116</v>
      </c>
      <c r="X10" s="83" t="s">
        <v>11</v>
      </c>
      <c r="Z10" s="14" t="s">
        <v>117</v>
      </c>
      <c r="AA10" s="133" t="s">
        <v>118</v>
      </c>
      <c r="AB10" s="83" t="s">
        <v>11</v>
      </c>
    </row>
    <row r="11" spans="1:29">
      <c r="B11" s="132" t="s">
        <v>93</v>
      </c>
      <c r="D11" s="93">
        <v>3.6347783773730002</v>
      </c>
      <c r="E11" s="93">
        <v>3.8425054575550002</v>
      </c>
      <c r="F11" s="93">
        <v>3.771578137580001</v>
      </c>
      <c r="G11" s="93">
        <v>3.6741438399300002</v>
      </c>
      <c r="H11" s="93">
        <v>3.7540511515900001</v>
      </c>
      <c r="I11" s="93">
        <v>3.7620423785600008</v>
      </c>
      <c r="J11" s="93">
        <v>3.8662862749050002</v>
      </c>
      <c r="K11" s="93">
        <v>4.0640358628750004</v>
      </c>
      <c r="L11" s="93">
        <v>3.9090204453032502</v>
      </c>
      <c r="M11" s="93">
        <v>3.7725097070078992</v>
      </c>
      <c r="N11" s="93">
        <v>4.1313452203871002</v>
      </c>
      <c r="O11" s="93">
        <v>4.1084834531166008</v>
      </c>
      <c r="P11" s="93">
        <v>3.8741256032220996</v>
      </c>
      <c r="Q11" s="103">
        <v>4.0489612188985991</v>
      </c>
      <c r="R11" s="77">
        <v>4.0911099223509</v>
      </c>
      <c r="S11" s="149">
        <v>1.0409757262077823E-2</v>
      </c>
      <c r="T11" s="149">
        <v>-9.7390307248228503E-3</v>
      </c>
      <c r="V11" s="93">
        <v>11.812875372698249</v>
      </c>
      <c r="W11" s="77">
        <v>12.014196744471597</v>
      </c>
      <c r="X11" s="149">
        <v>1.7042537521274381E-2</v>
      </c>
      <c r="Z11" s="93">
        <v>15.446415667930001</v>
      </c>
      <c r="AA11" s="77">
        <v>15.921358825814849</v>
      </c>
      <c r="AB11" s="149">
        <v>3.0747790820554455E-2</v>
      </c>
    </row>
    <row r="12" spans="1:29" ht="15" customHeight="1">
      <c r="B12" s="132" t="s">
        <v>94</v>
      </c>
      <c r="D12" s="137">
        <v>0.93919133419133405</v>
      </c>
      <c r="E12" s="137">
        <v>0.96230045665621633</v>
      </c>
      <c r="F12" s="137">
        <v>0.96282828594199643</v>
      </c>
      <c r="G12" s="137">
        <v>0.93951056143399003</v>
      </c>
      <c r="H12" s="137">
        <v>0.93570196176444875</v>
      </c>
      <c r="I12" s="137">
        <v>0.94027231053570992</v>
      </c>
      <c r="J12" s="137">
        <v>0.95713909326307955</v>
      </c>
      <c r="K12" s="137">
        <v>0.95841863851279241</v>
      </c>
      <c r="L12" s="137">
        <v>0.93993377882797036</v>
      </c>
      <c r="M12" s="137">
        <v>0.94203009274374971</v>
      </c>
      <c r="N12" s="137">
        <v>0.96499148245054345</v>
      </c>
      <c r="O12" s="137">
        <v>0.97585091630004461</v>
      </c>
      <c r="P12" s="137">
        <v>0.9429736829694596</v>
      </c>
      <c r="Q12" s="138">
        <v>0.93909949515775304</v>
      </c>
      <c r="R12" s="139">
        <v>0.93394241310569026</v>
      </c>
      <c r="S12" s="157">
        <v>-0.5157082052062778</v>
      </c>
      <c r="T12" s="158">
        <v>-3.1049069344853186</v>
      </c>
      <c r="V12" s="134">
        <v>0.94922870696001638</v>
      </c>
      <c r="W12" s="136">
        <v>0.93857812985500688</v>
      </c>
      <c r="X12" s="157">
        <v>-1.0650577105009496</v>
      </c>
      <c r="Z12" s="134">
        <v>0.93920800894504841</v>
      </c>
      <c r="AA12" s="136">
        <v>0.95595849004695344</v>
      </c>
      <c r="AB12" s="157">
        <v>1.6750481101905024</v>
      </c>
    </row>
    <row r="13" spans="1:29" ht="15" customHeight="1">
      <c r="B13" s="124" t="s">
        <v>108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03"/>
      <c r="R13" s="77"/>
      <c r="S13" s="148"/>
      <c r="T13" s="150"/>
      <c r="V13" s="93"/>
      <c r="W13" s="77"/>
      <c r="X13" s="148"/>
      <c r="Z13" s="125"/>
      <c r="AA13" s="126"/>
      <c r="AB13" s="148"/>
    </row>
    <row r="14" spans="1:29" ht="17.25">
      <c r="B14" s="127" t="s">
        <v>106</v>
      </c>
      <c r="D14" s="93">
        <v>1.1113733459999999</v>
      </c>
      <c r="E14" s="93">
        <v>0.99919214578095994</v>
      </c>
      <c r="F14" s="93">
        <v>1.1841847606293356</v>
      </c>
      <c r="G14" s="93">
        <v>1.2818568820454397</v>
      </c>
      <c r="H14" s="93">
        <v>1.172712854772</v>
      </c>
      <c r="I14" s="93">
        <v>1.0284018884136004</v>
      </c>
      <c r="J14" s="93">
        <v>0.82366697393439969</v>
      </c>
      <c r="K14" s="93">
        <v>1.3389724841802897</v>
      </c>
      <c r="L14" s="93">
        <v>1.3879529169694003</v>
      </c>
      <c r="M14" s="93">
        <v>1.0613945590542502</v>
      </c>
      <c r="N14" s="93">
        <v>1.0224543805775004</v>
      </c>
      <c r="O14" s="93">
        <v>1.4308823734825002</v>
      </c>
      <c r="P14" s="93">
        <v>1.6255186227982981</v>
      </c>
      <c r="Q14" s="103">
        <v>1.426945015108299</v>
      </c>
      <c r="R14" s="77">
        <v>1.3521191154389482</v>
      </c>
      <c r="S14" s="148">
        <v>-5.2437829683067205E-2</v>
      </c>
      <c r="T14" s="150">
        <v>0.32242488381266199</v>
      </c>
      <c r="V14" s="93">
        <v>3.4718018566011506</v>
      </c>
      <c r="W14" s="77">
        <v>4.4045827533455455</v>
      </c>
      <c r="X14" s="148">
        <v>0.26867342529091665</v>
      </c>
      <c r="Z14" s="125">
        <v>4.3637542013002903</v>
      </c>
      <c r="AA14" s="126">
        <v>4.9026842300836506</v>
      </c>
      <c r="AB14" s="148">
        <v>0.12350146317195687</v>
      </c>
    </row>
    <row r="15" spans="1:29">
      <c r="B15" s="127" t="s">
        <v>95</v>
      </c>
      <c r="D15" s="93">
        <v>2.7608578736847211</v>
      </c>
      <c r="E15" s="93">
        <v>2.8188665918782476</v>
      </c>
      <c r="F15" s="93">
        <v>2.6320487589865778</v>
      </c>
      <c r="G15" s="93">
        <v>2.3965548358933648</v>
      </c>
      <c r="H15" s="93">
        <v>2.590595242762741</v>
      </c>
      <c r="I15" s="93">
        <v>2.7451286908839987</v>
      </c>
      <c r="J15" s="93">
        <v>2.9003569312183992</v>
      </c>
      <c r="K15" s="93">
        <v>2.2281096273750998</v>
      </c>
      <c r="L15" s="93">
        <v>2.4767040399178999</v>
      </c>
      <c r="M15" s="93">
        <v>2.7725520297025001</v>
      </c>
      <c r="N15" s="93">
        <v>2.5579134356491005</v>
      </c>
      <c r="O15" s="93">
        <v>2.4146993637149503</v>
      </c>
      <c r="P15" s="93">
        <v>2.3322472574573996</v>
      </c>
      <c r="Q15" s="103">
        <v>2.5846365409007497</v>
      </c>
      <c r="R15" s="77">
        <v>2.7306192281699495</v>
      </c>
      <c r="S15" s="148">
        <v>5.6480934537250116E-2</v>
      </c>
      <c r="T15" s="150">
        <v>6.7518231897094161E-2</v>
      </c>
      <c r="V15" s="93">
        <v>7.8071695052695009</v>
      </c>
      <c r="W15" s="77">
        <v>7.6475030265280992</v>
      </c>
      <c r="X15" s="148">
        <v>-2.0451263243821405E-2</v>
      </c>
      <c r="Z15" s="125">
        <v>10.464190492240238</v>
      </c>
      <c r="AA15" s="126">
        <v>10.221868868984451</v>
      </c>
      <c r="AB15" s="148">
        <v>-2.3157225915896862E-2</v>
      </c>
    </row>
    <row r="16" spans="1:29">
      <c r="B16" s="128" t="s">
        <v>96</v>
      </c>
      <c r="D16" s="93">
        <v>2.3710580906847212</v>
      </c>
      <c r="E16" s="93">
        <v>2.3481997298782478</v>
      </c>
      <c r="F16" s="93">
        <v>2.1873899389865779</v>
      </c>
      <c r="G16" s="93">
        <v>1.995863025893365</v>
      </c>
      <c r="H16" s="93">
        <v>2.1605757037627411</v>
      </c>
      <c r="I16" s="93">
        <v>2.2771030508839987</v>
      </c>
      <c r="J16" s="93">
        <v>2.3650332922183992</v>
      </c>
      <c r="K16" s="93">
        <v>1.6794500603750999</v>
      </c>
      <c r="L16" s="93">
        <v>1.9091689359179</v>
      </c>
      <c r="M16" s="93">
        <v>2.1176698357024999</v>
      </c>
      <c r="N16" s="93">
        <v>2.0147288536491001</v>
      </c>
      <c r="O16" s="93">
        <v>1.8445306717149501</v>
      </c>
      <c r="P16" s="93">
        <v>1.8162941484573998</v>
      </c>
      <c r="Q16" s="103">
        <v>1.9817614199007498</v>
      </c>
      <c r="R16" s="77">
        <v>2.1662994618099498</v>
      </c>
      <c r="S16" s="148">
        <v>9.3118192763305574E-2</v>
      </c>
      <c r="T16" s="150">
        <v>7.5231268905651127E-2</v>
      </c>
      <c r="V16" s="93">
        <v>6.0415676252695008</v>
      </c>
      <c r="W16" s="77">
        <v>5.9643550301680994</v>
      </c>
      <c r="X16" s="148">
        <v>-1.2780225247906118E-2</v>
      </c>
      <c r="Z16" s="125">
        <v>8.4821621072402387</v>
      </c>
      <c r="AA16" s="126">
        <v>7.8860982969844509</v>
      </c>
      <c r="AB16" s="148">
        <v>-7.0272626568525176E-2</v>
      </c>
    </row>
    <row r="17" spans="2:28">
      <c r="B17" s="128" t="s">
        <v>97</v>
      </c>
      <c r="D17" s="93">
        <v>0.38979978300000001</v>
      </c>
      <c r="E17" s="93">
        <v>0.47066686199999991</v>
      </c>
      <c r="F17" s="93">
        <v>0.44465882000000001</v>
      </c>
      <c r="G17" s="93">
        <v>0.40069180999999993</v>
      </c>
      <c r="H17" s="93">
        <v>0.4300195389999999</v>
      </c>
      <c r="I17" s="93">
        <v>0.46802564000000002</v>
      </c>
      <c r="J17" s="93">
        <v>0.53532363900000002</v>
      </c>
      <c r="K17" s="93">
        <v>0.54865956699999985</v>
      </c>
      <c r="L17" s="93">
        <v>0.56753510399999996</v>
      </c>
      <c r="M17" s="93">
        <v>0.65488219400000003</v>
      </c>
      <c r="N17" s="93">
        <v>0.54318458200000019</v>
      </c>
      <c r="O17" s="93">
        <v>0.57016869199999998</v>
      </c>
      <c r="P17" s="93">
        <v>0.51595310899999991</v>
      </c>
      <c r="Q17" s="103">
        <v>0.60287512099999985</v>
      </c>
      <c r="R17" s="77">
        <v>0.56431976635999992</v>
      </c>
      <c r="S17" s="148">
        <v>-6.3952472571844554E-2</v>
      </c>
      <c r="T17" s="150">
        <v>3.8909764857795182E-2</v>
      </c>
      <c r="V17" s="93">
        <v>1.7656018800000002</v>
      </c>
      <c r="W17" s="77">
        <v>1.6831479963599996</v>
      </c>
      <c r="X17" s="148">
        <v>-4.6700156232276191E-2</v>
      </c>
      <c r="Z17" s="125">
        <v>1.9820283849999998</v>
      </c>
      <c r="AA17" s="126">
        <v>2.3357705720000004</v>
      </c>
      <c r="AB17" s="148">
        <v>0.1784748340019362</v>
      </c>
    </row>
    <row r="18" spans="2:28">
      <c r="B18" s="124" t="s">
        <v>98</v>
      </c>
      <c r="C18" s="129"/>
      <c r="D18" s="102">
        <v>3.8722312196847208</v>
      </c>
      <c r="E18" s="102">
        <v>3.8180587376592072</v>
      </c>
      <c r="F18" s="102">
        <v>3.816233519615913</v>
      </c>
      <c r="G18" s="102">
        <v>3.6784117179388041</v>
      </c>
      <c r="H18" s="102">
        <v>3.7633080975347415</v>
      </c>
      <c r="I18" s="102">
        <v>3.7735305792975993</v>
      </c>
      <c r="J18" s="102">
        <v>3.7240239051527988</v>
      </c>
      <c r="K18" s="102">
        <v>3.567082111555389</v>
      </c>
      <c r="L18" s="102">
        <v>3.8646569568873002</v>
      </c>
      <c r="M18" s="102">
        <v>3.8339465887567497</v>
      </c>
      <c r="N18" s="102">
        <v>3.5803678162266013</v>
      </c>
      <c r="O18" s="102">
        <v>3.8455817371974499</v>
      </c>
      <c r="P18" s="102">
        <v>3.9577658802556974</v>
      </c>
      <c r="Q18" s="117">
        <v>4.0115815560090482</v>
      </c>
      <c r="R18" s="78">
        <v>4.0827383436088978</v>
      </c>
      <c r="S18" s="151">
        <v>1.7737838956124907E-2</v>
      </c>
      <c r="T18" s="151">
        <v>0.14031254696947637</v>
      </c>
      <c r="U18" s="22"/>
      <c r="V18" s="102">
        <v>11.278971361870651</v>
      </c>
      <c r="W18" s="78">
        <v>12.052085779873643</v>
      </c>
      <c r="X18" s="151">
        <v>6.8544762921959324E-2</v>
      </c>
      <c r="Y18" s="22"/>
      <c r="Z18" s="130">
        <v>14.82794469354053</v>
      </c>
      <c r="AA18" s="131">
        <v>15.124553099068102</v>
      </c>
      <c r="AB18" s="151">
        <v>2.0003339077517834E-2</v>
      </c>
    </row>
    <row r="19" spans="2:28">
      <c r="B19" s="127" t="s">
        <v>99</v>
      </c>
      <c r="D19" s="134">
        <v>0.29212063816067757</v>
      </c>
      <c r="E19" s="134">
        <v>0.32017150057408572</v>
      </c>
      <c r="F19" s="134">
        <v>0.33285098998027696</v>
      </c>
      <c r="G19" s="134">
        <v>0.35796123734018359</v>
      </c>
      <c r="H19" s="134">
        <v>0.35062575864981976</v>
      </c>
      <c r="I19" s="134">
        <v>0.37384259418473587</v>
      </c>
      <c r="J19" s="134">
        <v>0.42899022903410655</v>
      </c>
      <c r="K19" s="134">
        <v>0.40886876155135687</v>
      </c>
      <c r="L19" s="134">
        <v>0.40076513009334586</v>
      </c>
      <c r="M19" s="134">
        <v>0.45257423199779551</v>
      </c>
      <c r="N19" s="134">
        <v>0.47293857920063909</v>
      </c>
      <c r="O19" s="134">
        <v>0.41334062285068152</v>
      </c>
      <c r="P19" s="134">
        <v>0.35626176172626522</v>
      </c>
      <c r="Q19" s="135">
        <v>0.38491236621801739</v>
      </c>
      <c r="R19" s="136">
        <v>0.42361544012913949</v>
      </c>
      <c r="S19" s="157">
        <v>3.8703073911122097</v>
      </c>
      <c r="T19" s="158">
        <v>-4.9323139071499602</v>
      </c>
      <c r="V19" s="141">
        <v>0.44128662883816894</v>
      </c>
      <c r="W19" s="145">
        <v>0.38861401073113583</v>
      </c>
      <c r="X19" s="157">
        <v>-5.2672618107033111</v>
      </c>
      <c r="Z19" s="141">
        <v>0.39022653851382838</v>
      </c>
      <c r="AA19" s="147">
        <v>0.43418105358254605</v>
      </c>
      <c r="AB19" s="157">
        <v>4.3954515068717672</v>
      </c>
    </row>
    <row r="20" spans="2:28">
      <c r="B20" s="127" t="s">
        <v>152</v>
      </c>
      <c r="D20" s="134">
        <v>0.70787936183932243</v>
      </c>
      <c r="E20" s="134">
        <v>0.67982849942591428</v>
      </c>
      <c r="F20" s="134">
        <v>0.66714901001972315</v>
      </c>
      <c r="G20" s="134">
        <v>0.64203876265981641</v>
      </c>
      <c r="H20" s="134">
        <v>0.64937424135018018</v>
      </c>
      <c r="I20" s="134">
        <v>0.62615740581526413</v>
      </c>
      <c r="J20" s="134">
        <v>0.57100977096589345</v>
      </c>
      <c r="K20" s="134">
        <v>0.59113123844864313</v>
      </c>
      <c r="L20" s="134">
        <v>0.59923486990665409</v>
      </c>
      <c r="M20" s="134">
        <v>0.54742576800220455</v>
      </c>
      <c r="N20" s="134">
        <v>0.5270614207993608</v>
      </c>
      <c r="O20" s="134">
        <v>0.58665937714931848</v>
      </c>
      <c r="P20" s="134">
        <v>0.64373823827373478</v>
      </c>
      <c r="Q20" s="135">
        <v>0.61508763378198261</v>
      </c>
      <c r="R20" s="136">
        <v>0.57638455987086057</v>
      </c>
      <c r="S20" s="157">
        <v>-3.8703073911122043</v>
      </c>
      <c r="T20" s="158">
        <v>4.9323139071499771</v>
      </c>
      <c r="V20" s="152">
        <v>0.55871337116183106</v>
      </c>
      <c r="W20" s="145">
        <v>0.61138598926886423</v>
      </c>
      <c r="X20" s="157">
        <v>5.2672618107033164</v>
      </c>
      <c r="Z20" s="153">
        <v>0.60977346148617162</v>
      </c>
      <c r="AA20" s="147">
        <v>0.56581894641745389</v>
      </c>
      <c r="AB20" s="157">
        <v>-4.3954515068717726</v>
      </c>
    </row>
    <row r="21" spans="2:28" ht="32.25">
      <c r="B21" s="128" t="s">
        <v>149</v>
      </c>
      <c r="D21" s="134">
        <v>0.29080246171138602</v>
      </c>
      <c r="E21" s="134">
        <v>0.24455266179600341</v>
      </c>
      <c r="F21" s="134">
        <v>0.33202400835458468</v>
      </c>
      <c r="G21" s="134">
        <v>0.36293282926688675</v>
      </c>
      <c r="H21" s="134">
        <v>0.30123133997639578</v>
      </c>
      <c r="I21" s="134">
        <v>0.25135084453893697</v>
      </c>
      <c r="J21" s="134">
        <v>0.19192202875257489</v>
      </c>
      <c r="K21" s="134">
        <v>0.31436353769940584</v>
      </c>
      <c r="L21" s="134">
        <v>0.32992877816501837</v>
      </c>
      <c r="M21" s="134">
        <v>0.27241464021429818</v>
      </c>
      <c r="N21" s="134">
        <v>0.22385881823033574</v>
      </c>
      <c r="O21" s="134">
        <v>0.29360572802846613</v>
      </c>
      <c r="P21" s="134">
        <v>0.38959776541920682</v>
      </c>
      <c r="Q21" s="135">
        <v>0.28007970953924322</v>
      </c>
      <c r="R21" s="136">
        <v>0.32677579793680844</v>
      </c>
      <c r="S21" s="157">
        <v>4.6696088397565223</v>
      </c>
      <c r="T21" s="157">
        <v>11</v>
      </c>
      <c r="V21" s="154">
        <v>0.27670800256758182</v>
      </c>
      <c r="W21" s="145">
        <v>0.33072364796933973</v>
      </c>
      <c r="X21" s="157">
        <v>5</v>
      </c>
      <c r="Z21" s="146">
        <v>0.26424358161546635</v>
      </c>
      <c r="AA21" s="147">
        <v>0.28100443261790553</v>
      </c>
      <c r="AB21" s="157">
        <v>2</v>
      </c>
    </row>
    <row r="22" spans="2:28">
      <c r="B22" s="128" t="s">
        <v>155</v>
      </c>
      <c r="D22" s="134">
        <v>0.12543320205954708</v>
      </c>
      <c r="E22" s="134">
        <v>0.139657633535232</v>
      </c>
      <c r="F22" s="134">
        <v>9.5765774846184551E-2</v>
      </c>
      <c r="G22" s="134">
        <v>5.828726266676354E-2</v>
      </c>
      <c r="H22" s="134">
        <v>9.2684558627684877E-2</v>
      </c>
      <c r="I22" s="134">
        <v>0.12552467829429081</v>
      </c>
      <c r="J22" s="134">
        <v>0.12540570949445559</v>
      </c>
      <c r="K22" s="134">
        <v>0.12515646571570871</v>
      </c>
      <c r="L22" s="134">
        <v>0.12497876923829776</v>
      </c>
      <c r="M22" s="134">
        <v>0.112171382945493</v>
      </c>
      <c r="N22" s="134">
        <v>0.1288904419005629</v>
      </c>
      <c r="O22" s="134">
        <v>0.13911376133949327</v>
      </c>
      <c r="P22" s="134">
        <v>0.11784074756081035</v>
      </c>
      <c r="Q22" s="135">
        <v>0.18517854607424181</v>
      </c>
      <c r="R22" s="136">
        <v>0.10506606201484547</v>
      </c>
      <c r="S22" s="157">
        <v>-8</v>
      </c>
      <c r="T22" s="158">
        <v>-2</v>
      </c>
      <c r="V22" s="135">
        <v>0.12186699539345486</v>
      </c>
      <c r="W22" s="136">
        <v>0.13592685945993785</v>
      </c>
      <c r="X22" s="157">
        <v>2</v>
      </c>
      <c r="Z22" s="135">
        <v>0.11707145176743336</v>
      </c>
      <c r="AA22" s="136">
        <v>0.12625217277445733</v>
      </c>
      <c r="AB22" s="157">
        <v>1</v>
      </c>
    </row>
    <row r="23" spans="2:28" ht="17.25" customHeight="1">
      <c r="B23" s="128" t="s">
        <v>151</v>
      </c>
      <c r="D23" s="134">
        <v>0.29164369806838941</v>
      </c>
      <c r="E23" s="134">
        <v>0.29561820409467887</v>
      </c>
      <c r="F23" s="134">
        <v>0.23935922681895391</v>
      </c>
      <c r="G23" s="134">
        <v>0.22081867072616609</v>
      </c>
      <c r="H23" s="134">
        <v>0.25545834274609946</v>
      </c>
      <c r="I23" s="134">
        <v>0.24928188298203632</v>
      </c>
      <c r="J23" s="134">
        <v>0.25368203271886297</v>
      </c>
      <c r="K23" s="134">
        <v>0.15161123503352861</v>
      </c>
      <c r="L23" s="134">
        <v>0.14432732250333796</v>
      </c>
      <c r="M23" s="134">
        <v>0.1628397448424134</v>
      </c>
      <c r="N23" s="134">
        <v>0.1743121606684622</v>
      </c>
      <c r="O23" s="134">
        <v>0.15393988778135909</v>
      </c>
      <c r="P23" s="134">
        <v>0.13629972529371762</v>
      </c>
      <c r="Q23" s="135">
        <v>0.14982937816849762</v>
      </c>
      <c r="R23" s="136">
        <v>0.14454269991920668</v>
      </c>
      <c r="S23" s="157">
        <v>-0.52866782492909381</v>
      </c>
      <c r="T23" s="158">
        <v>-2.9769460749255519</v>
      </c>
      <c r="V23" s="154">
        <v>0.16013837320079441</v>
      </c>
      <c r="W23" s="145">
        <v>0.14473548183958659</v>
      </c>
      <c r="X23" s="157">
        <v>-1.5402891361207816</v>
      </c>
      <c r="Z23" s="146">
        <v>0.22845842810327191</v>
      </c>
      <c r="AA23" s="147">
        <v>0.15856234102509104</v>
      </c>
      <c r="AB23" s="157">
        <v>-6.9896087078180873</v>
      </c>
    </row>
    <row r="24" spans="2:28" ht="33.75" customHeight="1">
      <c r="B24" s="159" t="s">
        <v>150</v>
      </c>
      <c r="D24" s="93">
        <v>0.71183509099999975</v>
      </c>
      <c r="E24" s="93">
        <v>0.75083991800000005</v>
      </c>
      <c r="F24" s="93">
        <v>0.49824641999999991</v>
      </c>
      <c r="G24" s="93">
        <v>0.63838527999999972</v>
      </c>
      <c r="H24" s="93">
        <v>0.5128323100000004</v>
      </c>
      <c r="I24" s="93">
        <v>0.61634506900000019</v>
      </c>
      <c r="J24" s="93">
        <v>0.93306990999999995</v>
      </c>
      <c r="K24" s="93">
        <v>0.78300966999999899</v>
      </c>
      <c r="L24" s="93">
        <v>0.96305687999999967</v>
      </c>
      <c r="M24" s="93">
        <v>0.86491823099999943</v>
      </c>
      <c r="N24" s="93">
        <v>1.1450898600000001</v>
      </c>
      <c r="O24" s="93">
        <v>1.0776099399999999</v>
      </c>
      <c r="P24" s="93">
        <v>0.82550378000000002</v>
      </c>
      <c r="Q24" s="103">
        <v>1.1392476800000002</v>
      </c>
      <c r="R24" s="77">
        <v>0.97171739000000001</v>
      </c>
      <c r="S24" s="149">
        <f>R24/Q24-1</f>
        <v>-0.1470534396874964</v>
      </c>
      <c r="T24" s="149">
        <f>R24/N24-1</f>
        <v>-0.15140512203994194</v>
      </c>
      <c r="V24" s="103">
        <v>2.9730649709999994</v>
      </c>
      <c r="W24" s="77">
        <v>2.9364688500000002</v>
      </c>
      <c r="X24" s="149">
        <f>W24/V24-1</f>
        <v>-1.2309223430018057E-2</v>
      </c>
      <c r="Z24" s="103">
        <v>2.8452569589999994</v>
      </c>
      <c r="AA24" s="77">
        <v>4.0506749109999998</v>
      </c>
      <c r="AB24" s="149">
        <f>AA24/Z24-1</f>
        <v>0.42365873078249461</v>
      </c>
    </row>
    <row r="25" spans="2:28">
      <c r="B25" s="124" t="s">
        <v>100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103"/>
      <c r="R25" s="77"/>
      <c r="S25" s="148"/>
      <c r="T25" s="148"/>
      <c r="V25" s="93"/>
      <c r="W25" s="77"/>
      <c r="X25" s="148"/>
      <c r="Z25" s="93"/>
      <c r="AA25" s="77"/>
      <c r="AB25" s="148"/>
    </row>
    <row r="26" spans="2:28">
      <c r="B26" s="127" t="s">
        <v>101</v>
      </c>
      <c r="D26" s="93">
        <v>3.0523806539999998</v>
      </c>
      <c r="E26" s="93">
        <v>2.9737982759999992</v>
      </c>
      <c r="F26" s="93">
        <v>2.9644416350000746</v>
      </c>
      <c r="G26" s="93">
        <v>3.0968754860000045</v>
      </c>
      <c r="H26" s="93">
        <v>2.9657109060000004</v>
      </c>
      <c r="I26" s="93">
        <v>2.9988327839999993</v>
      </c>
      <c r="J26" s="93">
        <v>3.1436529669999995</v>
      </c>
      <c r="K26" s="93">
        <v>2.7300186999999987</v>
      </c>
      <c r="L26" s="93">
        <v>3.160687384</v>
      </c>
      <c r="M26" s="93">
        <v>2.9059764279999993</v>
      </c>
      <c r="N26" s="93">
        <v>3.0319755040000009</v>
      </c>
      <c r="O26" s="93">
        <v>3.1611259230000002</v>
      </c>
      <c r="P26" s="93">
        <v>3.2090919349999982</v>
      </c>
      <c r="Q26" s="103">
        <v>3.1320288009999988</v>
      </c>
      <c r="R26" s="77">
        <v>3.4368140479999973</v>
      </c>
      <c r="S26" s="148">
        <v>9.7312402396391162E-2</v>
      </c>
      <c r="T26" s="148">
        <v>0.13352302598286303</v>
      </c>
      <c r="V26" s="93">
        <v>9.0986393159999999</v>
      </c>
      <c r="W26" s="77">
        <v>9.7779347839999939</v>
      </c>
      <c r="X26" s="148">
        <v>7.4659017069228062E-2</v>
      </c>
      <c r="Z26" s="93">
        <v>11.838215356999997</v>
      </c>
      <c r="AA26" s="77">
        <v>12.259765239</v>
      </c>
      <c r="AB26" s="148">
        <v>3.5609242549447195E-2</v>
      </c>
    </row>
    <row r="27" spans="2:28">
      <c r="B27" s="127" t="s">
        <v>102</v>
      </c>
      <c r="D27" s="93">
        <v>3.4821057040000003</v>
      </c>
      <c r="E27" s="93">
        <v>3.9098626789999997</v>
      </c>
      <c r="F27" s="93">
        <v>3.7770000000000001</v>
      </c>
      <c r="G27" s="93">
        <v>4.6657698600000002</v>
      </c>
      <c r="H27" s="93">
        <v>3.7469471359999997</v>
      </c>
      <c r="I27" s="93">
        <v>3.863236675</v>
      </c>
      <c r="J27" s="93">
        <v>3.8603455400000004</v>
      </c>
      <c r="K27" s="93">
        <v>3.9637994499999998</v>
      </c>
      <c r="L27" s="93">
        <v>3.87116098</v>
      </c>
      <c r="M27" s="93">
        <v>4.0036007500000004</v>
      </c>
      <c r="N27" s="93">
        <v>3.9699508000000003</v>
      </c>
      <c r="O27" s="93">
        <v>4.3647556969999997</v>
      </c>
      <c r="P27" s="93">
        <v>3.8579988380199999</v>
      </c>
      <c r="Q27" s="103">
        <v>4.3197449700000004</v>
      </c>
      <c r="R27" s="77">
        <v>4.3520990560000001</v>
      </c>
      <c r="S27" s="148">
        <v>7.4898139183434687E-3</v>
      </c>
      <c r="T27" s="148">
        <v>9.6260199496678744E-2</v>
      </c>
      <c r="V27" s="93">
        <v>11.844712530000001</v>
      </c>
      <c r="W27" s="77">
        <v>12.529842864020001</v>
      </c>
      <c r="X27" s="148">
        <v>5.7842715244014409E-2</v>
      </c>
      <c r="Z27" s="93">
        <v>15.434328800999999</v>
      </c>
      <c r="AA27" s="77">
        <v>16.209468227000002</v>
      </c>
      <c r="AB27" s="148">
        <v>5.0221777441321613E-2</v>
      </c>
    </row>
    <row r="28" spans="2:28">
      <c r="B28" s="127" t="s">
        <v>103</v>
      </c>
      <c r="D28" s="93">
        <v>0.38821230600000006</v>
      </c>
      <c r="E28" s="93">
        <v>0.47460991999999991</v>
      </c>
      <c r="F28" s="93">
        <v>0.44465882000000007</v>
      </c>
      <c r="G28" s="93">
        <v>0.40069190999999993</v>
      </c>
      <c r="H28" s="93">
        <v>0.43001953499999995</v>
      </c>
      <c r="I28" s="93">
        <v>0.46912007</v>
      </c>
      <c r="J28" s="93">
        <v>0.56978088900000001</v>
      </c>
      <c r="K28" s="93">
        <v>0.6331644689999999</v>
      </c>
      <c r="L28" s="93">
        <v>0.65368594399999991</v>
      </c>
      <c r="M28" s="93">
        <v>0.73871987399999994</v>
      </c>
      <c r="N28" s="93">
        <v>0.60826012200000024</v>
      </c>
      <c r="O28" s="93">
        <v>0.6354557019999999</v>
      </c>
      <c r="P28" s="93">
        <v>0.56834923299999984</v>
      </c>
      <c r="Q28" s="103">
        <v>0.67488881899999997</v>
      </c>
      <c r="R28" s="77">
        <v>0.59855442236</v>
      </c>
      <c r="S28" s="148">
        <v>-0.1131066251076831</v>
      </c>
      <c r="T28" s="148">
        <v>-1.5956495073336741E-2</v>
      </c>
      <c r="V28" s="93">
        <v>2.0006659400000002</v>
      </c>
      <c r="W28" s="77">
        <v>1.8417924743599996</v>
      </c>
      <c r="X28" s="148">
        <v>-7.9410291575214509E-2</v>
      </c>
      <c r="Z28" s="93">
        <v>2.1020849629999998</v>
      </c>
      <c r="AA28" s="77">
        <v>2.636121642</v>
      </c>
      <c r="AB28" s="148">
        <v>0.25405094865330624</v>
      </c>
    </row>
    <row r="29" spans="2:28" ht="17.25">
      <c r="B29" s="127" t="s">
        <v>107</v>
      </c>
      <c r="D29" s="93">
        <v>0.54489068468472002</v>
      </c>
      <c r="E29" s="93">
        <v>0.57364857087824794</v>
      </c>
      <c r="F29" s="93">
        <v>0.48300068798655993</v>
      </c>
      <c r="G29" s="93">
        <v>0.42922034089336009</v>
      </c>
      <c r="H29" s="93">
        <v>0.54734138606719995</v>
      </c>
      <c r="I29" s="93">
        <v>0.52289957188400005</v>
      </c>
      <c r="J29" s="93">
        <v>0.5429718382944001</v>
      </c>
      <c r="K29" s="93">
        <v>0.53915965937510402</v>
      </c>
      <c r="L29" s="93">
        <v>0.55604455191789992</v>
      </c>
      <c r="M29" s="93">
        <v>0.64075843070250005</v>
      </c>
      <c r="N29" s="93">
        <v>0.62095136964910003</v>
      </c>
      <c r="O29" s="93">
        <v>0.58928302071495009</v>
      </c>
      <c r="P29" s="93">
        <v>0.53647302245740003</v>
      </c>
      <c r="Q29" s="103">
        <v>0.59960201790074996</v>
      </c>
      <c r="R29" s="77">
        <v>0.58829236580994992</v>
      </c>
      <c r="S29" s="148">
        <v>-1.8861931336382032E-2</v>
      </c>
      <c r="T29" s="148">
        <v>-5.2595107178209033E-2</v>
      </c>
      <c r="V29" s="93">
        <v>1.8177543522695001</v>
      </c>
      <c r="W29" s="77">
        <v>1.7243674061681</v>
      </c>
      <c r="X29" s="148">
        <v>-5.1374898915689471E-2</v>
      </c>
      <c r="Z29" s="93">
        <v>2.152372455620704</v>
      </c>
      <c r="AA29" s="77">
        <v>2.4070373729844503</v>
      </c>
      <c r="AB29" s="148">
        <v>0.11831823841580702</v>
      </c>
    </row>
    <row r="30" spans="2:28">
      <c r="B30" s="124" t="s">
        <v>104</v>
      </c>
      <c r="C30" s="129"/>
      <c r="D30" s="102">
        <v>0.58442114800000189</v>
      </c>
      <c r="E30" s="102">
        <v>0.55506921399999998</v>
      </c>
      <c r="F30" s="102">
        <v>0.43045031600000011</v>
      </c>
      <c r="G30" s="102">
        <v>0.38117587599999991</v>
      </c>
      <c r="H30" s="102">
        <v>0.4108918160069005</v>
      </c>
      <c r="I30" s="102">
        <v>0.41496608699999982</v>
      </c>
      <c r="J30" s="102">
        <v>0.39794133992400005</v>
      </c>
      <c r="K30" s="102">
        <v>0.480493108</v>
      </c>
      <c r="L30" s="102">
        <v>0.47243408799999975</v>
      </c>
      <c r="M30" s="102">
        <v>0.43087422000000009</v>
      </c>
      <c r="N30" s="102">
        <v>0.43251004199999971</v>
      </c>
      <c r="O30" s="102">
        <v>0.4719520538866932</v>
      </c>
      <c r="P30" s="102">
        <v>0.50668935699999995</v>
      </c>
      <c r="Q30" s="117">
        <v>0.5790502169999997</v>
      </c>
      <c r="R30" s="78">
        <v>0.49155224336736753</v>
      </c>
      <c r="S30" s="151">
        <v>-0.15110601993372919</v>
      </c>
      <c r="T30" s="151">
        <v>0.13651059081621941</v>
      </c>
      <c r="U30" s="22"/>
      <c r="V30" s="102">
        <v>1.3358183499999996</v>
      </c>
      <c r="W30" s="78">
        <v>1.5772918173673673</v>
      </c>
      <c r="X30" s="151">
        <v>0.1807681915489241</v>
      </c>
      <c r="Y30" s="22"/>
      <c r="Z30" s="102">
        <v>1.7042923509309005</v>
      </c>
      <c r="AA30" s="78">
        <v>1.8077704038866929</v>
      </c>
      <c r="AB30" s="151">
        <v>6.071613998576697E-2</v>
      </c>
    </row>
    <row r="31" spans="2:28">
      <c r="B31" s="4"/>
    </row>
    <row r="32" spans="2:28" ht="30.75" customHeight="1">
      <c r="B32" s="155" t="s">
        <v>20</v>
      </c>
      <c r="C32" s="155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55"/>
      <c r="T32" s="155"/>
      <c r="V32" s="163"/>
      <c r="W32" s="163"/>
      <c r="Z32" s="163"/>
      <c r="AA32" s="163"/>
    </row>
    <row r="33" spans="1:29">
      <c r="B33" s="29" t="s">
        <v>124</v>
      </c>
      <c r="D33" s="26"/>
      <c r="E33" s="27"/>
      <c r="F33" s="27"/>
      <c r="G33" s="27"/>
      <c r="H33" s="27"/>
      <c r="I33" s="27"/>
      <c r="J33" s="27"/>
      <c r="K33" s="27"/>
      <c r="L33" s="98"/>
      <c r="M33" s="98"/>
      <c r="N33" s="98"/>
      <c r="O33" s="98"/>
      <c r="P33" s="98"/>
      <c r="Q33" s="115"/>
      <c r="R33" s="98"/>
      <c r="S33" s="84"/>
      <c r="T33" s="84"/>
      <c r="V33" s="144"/>
    </row>
    <row r="34" spans="1:29">
      <c r="B34" s="29" t="s">
        <v>120</v>
      </c>
      <c r="D34" s="26"/>
      <c r="E34" s="27"/>
      <c r="F34" s="27"/>
      <c r="G34" s="27"/>
      <c r="H34" s="27"/>
      <c r="I34" s="27"/>
      <c r="J34" s="27"/>
      <c r="K34" s="27"/>
      <c r="L34" s="98"/>
      <c r="M34" s="98"/>
      <c r="N34" s="98"/>
      <c r="O34" s="98"/>
      <c r="P34" s="98"/>
      <c r="Q34" s="115"/>
      <c r="R34" s="98"/>
      <c r="S34" s="84"/>
      <c r="T34" s="84"/>
      <c r="V34" s="144"/>
    </row>
    <row r="35" spans="1:29">
      <c r="B35" s="29" t="s">
        <v>121</v>
      </c>
      <c r="D35" s="26"/>
      <c r="E35" s="27"/>
      <c r="F35" s="27"/>
      <c r="G35" s="27"/>
      <c r="H35" s="27"/>
      <c r="I35" s="27"/>
      <c r="J35" s="27"/>
      <c r="K35" s="27"/>
      <c r="L35" s="98"/>
      <c r="M35" s="98"/>
      <c r="N35" s="98"/>
      <c r="O35" s="98"/>
      <c r="P35" s="98"/>
      <c r="Q35" s="115"/>
      <c r="R35" s="98"/>
      <c r="S35" s="84"/>
      <c r="T35" s="84"/>
      <c r="V35" s="144"/>
    </row>
    <row r="36" spans="1:29">
      <c r="B36" s="29" t="s">
        <v>122</v>
      </c>
      <c r="D36" s="26"/>
      <c r="E36" s="27"/>
      <c r="F36" s="27"/>
      <c r="G36" s="27"/>
      <c r="H36" s="27"/>
      <c r="I36" s="27"/>
      <c r="J36" s="27"/>
      <c r="K36" s="27"/>
      <c r="L36" s="98"/>
      <c r="M36" s="98"/>
      <c r="N36" s="98"/>
      <c r="O36" s="98"/>
      <c r="P36" s="98"/>
      <c r="Q36" s="115"/>
      <c r="R36" s="98"/>
      <c r="S36" s="84"/>
      <c r="T36" s="84"/>
      <c r="V36" s="144"/>
    </row>
    <row r="37" spans="1:29">
      <c r="B37" s="29" t="s">
        <v>123</v>
      </c>
      <c r="D37" s="26"/>
      <c r="E37" s="27"/>
      <c r="F37" s="27"/>
      <c r="G37" s="27"/>
      <c r="H37" s="27"/>
      <c r="I37" s="27"/>
      <c r="J37" s="27"/>
      <c r="K37" s="27"/>
      <c r="L37" s="98"/>
      <c r="M37" s="98"/>
      <c r="N37" s="98"/>
      <c r="O37" s="98"/>
      <c r="P37" s="98"/>
      <c r="Q37" s="115"/>
      <c r="R37" s="98"/>
      <c r="S37" s="84"/>
      <c r="T37" s="84"/>
      <c r="V37" s="144"/>
    </row>
    <row r="38" spans="1:29">
      <c r="B38" s="4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</row>
    <row r="39" spans="1:29" ht="15.7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11"/>
      <c r="R39" s="6"/>
      <c r="S39" s="80"/>
      <c r="T39" s="80"/>
    </row>
    <row r="40" spans="1:29" ht="15.75">
      <c r="B40" s="7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1"/>
      <c r="T40" s="81"/>
      <c r="U40" s="50"/>
      <c r="V40" s="99"/>
      <c r="W40" s="100"/>
      <c r="X40" s="100"/>
      <c r="Y40" s="50"/>
      <c r="Z40" s="99" t="s">
        <v>88</v>
      </c>
      <c r="AA40" s="100"/>
      <c r="AB40" s="100"/>
      <c r="AC40" s="50"/>
    </row>
    <row r="41" spans="1:29" ht="15.75">
      <c r="B41" s="9"/>
      <c r="C41" s="6"/>
      <c r="D41" s="6"/>
      <c r="E41" s="6"/>
      <c r="F41" s="6"/>
      <c r="G41" s="6"/>
      <c r="H41" s="6"/>
      <c r="I41" s="6"/>
      <c r="J41" s="6"/>
      <c r="K41" s="69"/>
      <c r="L41" s="69"/>
      <c r="M41" s="69"/>
      <c r="N41" s="69"/>
      <c r="O41" s="69"/>
      <c r="P41" s="69"/>
      <c r="Q41" s="112"/>
      <c r="R41" s="69"/>
      <c r="S41" s="80"/>
      <c r="T41" s="80"/>
    </row>
    <row r="42" spans="1:29">
      <c r="A42" s="10"/>
      <c r="B42" s="4" t="s">
        <v>59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3"/>
      <c r="R42" s="11"/>
      <c r="S42" s="82"/>
      <c r="T42" s="82"/>
    </row>
    <row r="43" spans="1:29">
      <c r="A43" s="4"/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3"/>
      <c r="R43" s="11"/>
      <c r="S43" s="82"/>
      <c r="T43" s="82"/>
    </row>
    <row r="44" spans="1:29" ht="30">
      <c r="A44" s="4"/>
      <c r="B44" s="12" t="s">
        <v>1</v>
      </c>
      <c r="C44" s="13"/>
      <c r="D44" s="14" t="s">
        <v>2</v>
      </c>
      <c r="E44" s="14" t="s">
        <v>3</v>
      </c>
      <c r="F44" s="14" t="s">
        <v>4</v>
      </c>
      <c r="G44" s="14" t="s">
        <v>5</v>
      </c>
      <c r="H44" s="14" t="s">
        <v>6</v>
      </c>
      <c r="I44" s="14" t="s">
        <v>7</v>
      </c>
      <c r="J44" s="14" t="s">
        <v>8</v>
      </c>
      <c r="K44" s="14" t="s">
        <v>9</v>
      </c>
      <c r="L44" s="14" t="s">
        <v>83</v>
      </c>
      <c r="M44" s="14" t="s">
        <v>85</v>
      </c>
      <c r="N44" s="14" t="s">
        <v>86</v>
      </c>
      <c r="O44" s="14" t="s">
        <v>87</v>
      </c>
      <c r="P44" s="14" t="s">
        <v>90</v>
      </c>
      <c r="Q44" s="14" t="s">
        <v>91</v>
      </c>
      <c r="R44" s="15" t="s">
        <v>105</v>
      </c>
      <c r="S44" s="83" t="s">
        <v>10</v>
      </c>
      <c r="T44" s="83" t="s">
        <v>11</v>
      </c>
      <c r="V44" s="14" t="s">
        <v>115</v>
      </c>
      <c r="W44" s="15" t="s">
        <v>116</v>
      </c>
      <c r="X44" s="83" t="s">
        <v>11</v>
      </c>
      <c r="Z44" s="14" t="s">
        <v>117</v>
      </c>
      <c r="AA44" s="15" t="s">
        <v>118</v>
      </c>
      <c r="AB44" s="83" t="s">
        <v>11</v>
      </c>
    </row>
    <row r="45" spans="1:29">
      <c r="A45" s="4"/>
      <c r="B45" s="124" t="s">
        <v>109</v>
      </c>
      <c r="C45" s="129"/>
      <c r="D45" s="102">
        <v>1.1113733459999999</v>
      </c>
      <c r="E45" s="102">
        <v>0.99919214578095994</v>
      </c>
      <c r="F45" s="102">
        <v>1.1841847606293356</v>
      </c>
      <c r="G45" s="102">
        <v>1.2818568820454397</v>
      </c>
      <c r="H45" s="102">
        <v>1.172712854772</v>
      </c>
      <c r="I45" s="102">
        <v>1.0284018884136004</v>
      </c>
      <c r="J45" s="102">
        <v>0.82366697393439969</v>
      </c>
      <c r="K45" s="102">
        <v>1.3389724841802897</v>
      </c>
      <c r="L45" s="102">
        <v>1.3879529169694003</v>
      </c>
      <c r="M45" s="102">
        <v>1.0613945590542502</v>
      </c>
      <c r="N45" s="102">
        <v>1.0224543805775004</v>
      </c>
      <c r="O45" s="102">
        <v>1.4308823734825002</v>
      </c>
      <c r="P45" s="102">
        <v>1.6255186227982981</v>
      </c>
      <c r="Q45" s="117">
        <v>1.426945015108299</v>
      </c>
      <c r="R45" s="78">
        <v>1.3521191154389482</v>
      </c>
      <c r="S45" s="151">
        <v>-5.2437829683067205E-2</v>
      </c>
      <c r="T45" s="151">
        <v>0.32242488381266199</v>
      </c>
      <c r="U45" s="22"/>
      <c r="V45" s="102">
        <v>3.4718018566011506</v>
      </c>
      <c r="W45" s="78">
        <v>4.4045827533455455</v>
      </c>
      <c r="X45" s="151">
        <v>0.26867342529091665</v>
      </c>
      <c r="Y45" s="22"/>
      <c r="Z45" s="102">
        <v>4.3637542013002903</v>
      </c>
      <c r="AA45" s="78">
        <v>4.9026842300836506</v>
      </c>
      <c r="AB45" s="151">
        <v>0.12350146317195687</v>
      </c>
    </row>
    <row r="46" spans="1:29">
      <c r="A46" s="4"/>
      <c r="B46" s="127" t="s">
        <v>21</v>
      </c>
      <c r="D46" s="93">
        <v>0.21964893299999996</v>
      </c>
      <c r="E46" s="93">
        <v>0.14166192999999999</v>
      </c>
      <c r="F46" s="93">
        <v>0.20694889999999991</v>
      </c>
      <c r="G46" s="93">
        <v>4.6374170000000006E-2</v>
      </c>
      <c r="H46" s="93">
        <v>4.2435510000000058E-2</v>
      </c>
      <c r="I46" s="93">
        <v>9.0533230000000006E-2</v>
      </c>
      <c r="J46" s="93">
        <v>9.4686100000000023E-3</v>
      </c>
      <c r="K46" s="93">
        <v>2.6467879999999843E-2</v>
      </c>
      <c r="L46" s="93">
        <v>6.2965499999999988E-3</v>
      </c>
      <c r="M46" s="93">
        <v>4.2422000000000007E-3</v>
      </c>
      <c r="N46" s="93">
        <v>9.7008070000000002E-2</v>
      </c>
      <c r="O46" s="93">
        <v>0.15646412200000004</v>
      </c>
      <c r="P46" s="93">
        <v>0.15462864000000001</v>
      </c>
      <c r="Q46" s="103">
        <v>0.12019350499999998</v>
      </c>
      <c r="R46" s="77">
        <v>0.22162259899999998</v>
      </c>
      <c r="S46" s="148">
        <v>0.84388165566849893</v>
      </c>
      <c r="T46" s="148">
        <v>1.284578994304288</v>
      </c>
      <c r="V46" s="93">
        <v>0.10754682</v>
      </c>
      <c r="W46" s="77">
        <v>0.49644474399999999</v>
      </c>
      <c r="X46" s="148">
        <v>3.6160801779169294</v>
      </c>
      <c r="Z46" s="93">
        <v>0.16890522999999991</v>
      </c>
      <c r="AA46" s="77">
        <v>0.26401094200000003</v>
      </c>
      <c r="AB46" s="148">
        <v>0.56307144544902599</v>
      </c>
    </row>
    <row r="47" spans="1:29">
      <c r="A47" s="4"/>
      <c r="B47" s="127" t="s">
        <v>110</v>
      </c>
      <c r="D47" s="93">
        <v>0.89172441300000005</v>
      </c>
      <c r="E47" s="93">
        <v>0.85562463578096004</v>
      </c>
      <c r="F47" s="93">
        <v>0.97723586062933576</v>
      </c>
      <c r="G47" s="93">
        <v>1.2354827120454397</v>
      </c>
      <c r="H47" s="93">
        <v>1.130277344772</v>
      </c>
      <c r="I47" s="93">
        <v>0.93677422841360036</v>
      </c>
      <c r="J47" s="93">
        <v>0.77974111393439971</v>
      </c>
      <c r="K47" s="93">
        <v>1.2282310871802899</v>
      </c>
      <c r="L47" s="93">
        <v>1.2954943569694002</v>
      </c>
      <c r="M47" s="93">
        <v>0.97331467905425018</v>
      </c>
      <c r="N47" s="93">
        <v>0.86037077057750044</v>
      </c>
      <c r="O47" s="93">
        <v>1.2091312414825002</v>
      </c>
      <c r="P47" s="93">
        <v>1.418493858798298</v>
      </c>
      <c r="Q47" s="103">
        <v>1.234737806108299</v>
      </c>
      <c r="R47" s="77">
        <v>1.0962618604389482</v>
      </c>
      <c r="S47" s="148">
        <v>-0.1121500815673615</v>
      </c>
      <c r="T47" s="148">
        <v>0.27417376081141431</v>
      </c>
      <c r="V47" s="93">
        <v>3.1291798066011509</v>
      </c>
      <c r="W47" s="77">
        <v>3.7494935253455455</v>
      </c>
      <c r="X47" s="148">
        <v>0.19823524280573901</v>
      </c>
      <c r="Z47" s="93">
        <v>4.0750237743002904</v>
      </c>
      <c r="AA47" s="77">
        <v>4.3383110480836509</v>
      </c>
      <c r="AB47" s="148">
        <v>6.4609996987948559E-2</v>
      </c>
    </row>
    <row r="48" spans="1:29">
      <c r="A48" s="4"/>
      <c r="B48" s="127" t="s">
        <v>15</v>
      </c>
      <c r="D48" s="93">
        <v>0</v>
      </c>
      <c r="E48" s="93">
        <v>1.9055799999999998E-3</v>
      </c>
      <c r="F48" s="93">
        <v>0</v>
      </c>
      <c r="G48" s="93">
        <v>0</v>
      </c>
      <c r="H48" s="93">
        <v>0</v>
      </c>
      <c r="I48" s="93">
        <v>1.09443E-3</v>
      </c>
      <c r="J48" s="93">
        <v>3.4457250000000002E-2</v>
      </c>
      <c r="K48" s="93">
        <v>8.4273516999999853E-2</v>
      </c>
      <c r="L48" s="93">
        <v>8.6162009999999997E-2</v>
      </c>
      <c r="M48" s="93">
        <v>8.3837680000000012E-2</v>
      </c>
      <c r="N48" s="93">
        <v>6.5075540000000001E-2</v>
      </c>
      <c r="O48" s="93">
        <v>6.5287010000000006E-2</v>
      </c>
      <c r="P48" s="93">
        <v>5.2396123999999995E-2</v>
      </c>
      <c r="Q48" s="103">
        <v>7.2013703999999998E-2</v>
      </c>
      <c r="R48" s="77">
        <v>3.4234655999999995E-2</v>
      </c>
      <c r="S48" s="148">
        <v>-0.52460914939189918</v>
      </c>
      <c r="T48" s="148">
        <v>-0.47392436543745942</v>
      </c>
      <c r="V48" s="93">
        <v>0.23507523000000002</v>
      </c>
      <c r="W48" s="77">
        <v>0.158644484</v>
      </c>
      <c r="X48" s="148">
        <v>-0.32513313291238732</v>
      </c>
      <c r="Z48" s="93">
        <v>0.11982519699999986</v>
      </c>
      <c r="AA48" s="77">
        <v>0.30036224</v>
      </c>
      <c r="AB48" s="148">
        <v>1.5066701121300921</v>
      </c>
    </row>
    <row r="49" spans="1:28">
      <c r="A49" s="4"/>
      <c r="B49" s="124" t="s">
        <v>96</v>
      </c>
      <c r="C49" s="129"/>
      <c r="D49" s="102">
        <v>2.3708060906847219</v>
      </c>
      <c r="E49" s="102">
        <v>2.3481124753874694</v>
      </c>
      <c r="F49" s="102">
        <v>2.1868541482079991</v>
      </c>
      <c r="G49" s="102">
        <v>1.9956032827942094</v>
      </c>
      <c r="H49" s="102">
        <v>2.1606841750741008</v>
      </c>
      <c r="I49" s="102">
        <v>2.2771030648839998</v>
      </c>
      <c r="J49" s="102">
        <v>2.3650439292184</v>
      </c>
      <c r="K49" s="102">
        <v>1.6794500603751041</v>
      </c>
      <c r="L49" s="102">
        <v>1.9091689359179</v>
      </c>
      <c r="M49" s="102">
        <v>2.1176698357024999</v>
      </c>
      <c r="N49" s="102">
        <v>2.0147288536491001</v>
      </c>
      <c r="O49" s="102">
        <v>1.8445306717149501</v>
      </c>
      <c r="P49" s="102">
        <v>1.8162941484574</v>
      </c>
      <c r="Q49" s="117">
        <v>1.9817614199007498</v>
      </c>
      <c r="R49" s="78">
        <v>2.1662994618099489</v>
      </c>
      <c r="S49" s="151">
        <v>9.311819276330513E-2</v>
      </c>
      <c r="T49" s="151">
        <v>7.5231268905650683E-2</v>
      </c>
      <c r="U49" s="22"/>
      <c r="V49" s="102">
        <v>6.0415676252695008</v>
      </c>
      <c r="W49" s="78">
        <v>5.9643550301680985</v>
      </c>
      <c r="X49" s="151">
        <v>-1.2780225247906229E-2</v>
      </c>
      <c r="Y49" s="22"/>
      <c r="Z49" s="102">
        <v>8.4822812295516048</v>
      </c>
      <c r="AA49" s="78">
        <v>7.8860982969844509</v>
      </c>
      <c r="AB49" s="151">
        <v>-7.0285683347788508E-2</v>
      </c>
    </row>
    <row r="50" spans="1:28">
      <c r="A50" s="4"/>
      <c r="B50" s="127" t="s">
        <v>49</v>
      </c>
      <c r="D50" s="93">
        <v>0.29172109099999999</v>
      </c>
      <c r="E50" s="93">
        <v>0.2600728499999988</v>
      </c>
      <c r="F50" s="93">
        <v>0.20902363899999898</v>
      </c>
      <c r="G50" s="93">
        <v>0.16275293400000196</v>
      </c>
      <c r="H50" s="93">
        <v>0.22379983500000156</v>
      </c>
      <c r="I50" s="93">
        <v>0.23495832799999991</v>
      </c>
      <c r="J50" s="93">
        <v>0.23046714192400014</v>
      </c>
      <c r="K50" s="93">
        <v>9.0009000000000006E-2</v>
      </c>
      <c r="L50" s="93">
        <v>9.9516999999999994E-2</v>
      </c>
      <c r="M50" s="93">
        <v>0.103154703</v>
      </c>
      <c r="N50" s="93">
        <v>8.9646808000000008E-2</v>
      </c>
      <c r="O50" s="93">
        <v>0.105921</v>
      </c>
      <c r="P50" s="93">
        <v>0.10857015099999998</v>
      </c>
      <c r="Q50" s="103">
        <v>0.120974886</v>
      </c>
      <c r="R50" s="77">
        <v>9.4146636999999964E-2</v>
      </c>
      <c r="S50" s="148">
        <v>-0.22176709470096168</v>
      </c>
      <c r="T50" s="148">
        <v>5.0195083354222181E-2</v>
      </c>
      <c r="V50" s="93">
        <v>0.292318511</v>
      </c>
      <c r="W50" s="77">
        <v>0.32369167399999993</v>
      </c>
      <c r="X50" s="148">
        <v>0.10732526959265987</v>
      </c>
      <c r="Z50" s="93">
        <v>0.77923430492400159</v>
      </c>
      <c r="AA50" s="77">
        <v>0.39823951099999999</v>
      </c>
      <c r="AB50" s="148">
        <v>-0.48893483194526433</v>
      </c>
    </row>
    <row r="51" spans="1:28">
      <c r="A51" s="4"/>
      <c r="B51" s="127" t="s">
        <v>25</v>
      </c>
      <c r="D51" s="93">
        <v>1.0286590963179219</v>
      </c>
      <c r="E51" s="93">
        <v>0.97470787536907122</v>
      </c>
      <c r="F51" s="93">
        <v>0.91378834205599557</v>
      </c>
      <c r="G51" s="93">
        <v>0.84093615753701123</v>
      </c>
      <c r="H51" s="93">
        <v>0.90007338436209905</v>
      </c>
      <c r="I51" s="93">
        <v>0.9731983510679999</v>
      </c>
      <c r="J51" s="93">
        <v>1.0308253146816</v>
      </c>
      <c r="K51" s="93">
        <v>0.66075911403783993</v>
      </c>
      <c r="L51" s="93">
        <v>0.84093332186330005</v>
      </c>
      <c r="M51" s="93">
        <v>0.94980585845140009</v>
      </c>
      <c r="N51" s="93">
        <v>0.91280300068215015</v>
      </c>
      <c r="O51" s="93">
        <v>0.81522783661274989</v>
      </c>
      <c r="P51" s="93">
        <v>0.79340260177870003</v>
      </c>
      <c r="Q51" s="103">
        <v>0.90827663059250008</v>
      </c>
      <c r="R51" s="77">
        <v>0.99011287367049983</v>
      </c>
      <c r="S51" s="148">
        <v>9.0100571039260613E-2</v>
      </c>
      <c r="T51" s="148">
        <v>8.4695025027935911E-2</v>
      </c>
      <c r="V51" s="93">
        <v>2.7035421809968501</v>
      </c>
      <c r="W51" s="77">
        <v>2.6917921060416998</v>
      </c>
      <c r="X51" s="148">
        <v>-4.3461777802992207E-3</v>
      </c>
      <c r="Z51" s="93">
        <v>3.5648561641495391</v>
      </c>
      <c r="AA51" s="77">
        <v>3.5187700176096</v>
      </c>
      <c r="AB51" s="148">
        <v>-1.2927911931878366E-2</v>
      </c>
    </row>
    <row r="52" spans="1:28">
      <c r="A52" s="4"/>
      <c r="B52" s="127" t="s">
        <v>26</v>
      </c>
      <c r="D52" s="93">
        <v>0.50144956283879993</v>
      </c>
      <c r="E52" s="93">
        <v>0.52132254961839974</v>
      </c>
      <c r="F52" s="93">
        <v>0.52186244455199648</v>
      </c>
      <c r="G52" s="93">
        <v>0.46941222798520443</v>
      </c>
      <c r="H52" s="93">
        <v>0.46589241711199997</v>
      </c>
      <c r="I52" s="93">
        <v>0.49358401382399997</v>
      </c>
      <c r="J52" s="93">
        <v>0.54572949758400013</v>
      </c>
      <c r="K52" s="93">
        <v>0.49001270721600004</v>
      </c>
      <c r="L52" s="93">
        <v>0.49655318134190007</v>
      </c>
      <c r="M52" s="93">
        <v>0.55313507326584999</v>
      </c>
      <c r="N52" s="93">
        <v>0.54489427156589987</v>
      </c>
      <c r="O52" s="93">
        <v>0.45115990583985</v>
      </c>
      <c r="P52" s="93">
        <v>0.47187630712190004</v>
      </c>
      <c r="Q52" s="103">
        <v>0.49443514127855009</v>
      </c>
      <c r="R52" s="77">
        <v>0.53870599835354982</v>
      </c>
      <c r="S52" s="148">
        <v>8.9538249568023476E-2</v>
      </c>
      <c r="T52" s="148">
        <v>-1.1356832940391137E-2</v>
      </c>
      <c r="V52" s="93">
        <v>1.5945825261736499</v>
      </c>
      <c r="W52" s="77">
        <v>1.5050174467540001</v>
      </c>
      <c r="X52" s="148">
        <v>-5.6168356262231045E-2</v>
      </c>
      <c r="Z52" s="93">
        <v>1.9952186357360002</v>
      </c>
      <c r="AA52" s="77">
        <v>2.0457424320134998</v>
      </c>
      <c r="AB52" s="148">
        <v>2.5322436034115325E-2</v>
      </c>
    </row>
    <row r="53" spans="1:28">
      <c r="A53" s="4"/>
      <c r="B53" s="127" t="s">
        <v>27</v>
      </c>
      <c r="D53" s="93">
        <v>0.30464328152799997</v>
      </c>
      <c r="E53" s="93">
        <v>0.30246913339999992</v>
      </c>
      <c r="F53" s="93">
        <v>0.26336385960000358</v>
      </c>
      <c r="G53" s="93">
        <v>0.25675927327199644</v>
      </c>
      <c r="H53" s="93">
        <v>0.27601278260000006</v>
      </c>
      <c r="I53" s="93">
        <v>0.29421605999200001</v>
      </c>
      <c r="J53" s="93">
        <v>0.28730380402880001</v>
      </c>
      <c r="K53" s="93">
        <v>0.21989265812126399</v>
      </c>
      <c r="L53" s="93">
        <v>0.22052979871269998</v>
      </c>
      <c r="M53" s="93">
        <v>0.23978017698524992</v>
      </c>
      <c r="N53" s="93">
        <v>0.22876704640105</v>
      </c>
      <c r="O53" s="93">
        <v>0.22937747026235006</v>
      </c>
      <c r="P53" s="93">
        <v>0.2360276225567999</v>
      </c>
      <c r="Q53" s="103">
        <v>0.22502068302969991</v>
      </c>
      <c r="R53" s="77">
        <v>0.29707447978589968</v>
      </c>
      <c r="S53" s="148">
        <v>0.32020966155670938</v>
      </c>
      <c r="T53" s="148">
        <v>0.29858947982001038</v>
      </c>
      <c r="V53" s="93">
        <v>0.6890770220989999</v>
      </c>
      <c r="W53" s="77">
        <v>0.75812278537239952</v>
      </c>
      <c r="X53" s="148">
        <v>0.10020035650452996</v>
      </c>
      <c r="Z53" s="93">
        <v>1.0774253047420641</v>
      </c>
      <c r="AA53" s="77">
        <v>0.91845449236135002</v>
      </c>
      <c r="AB53" s="148">
        <v>-0.14754694518593259</v>
      </c>
    </row>
    <row r="54" spans="1:28">
      <c r="A54" s="4"/>
      <c r="B54" s="127" t="s">
        <v>111</v>
      </c>
      <c r="D54" s="93">
        <v>0.13162671799999998</v>
      </c>
      <c r="E54" s="93">
        <v>0.14987372099999982</v>
      </c>
      <c r="F54" s="93">
        <v>0.1528224280000024</v>
      </c>
      <c r="G54" s="93">
        <v>0.14216975899999756</v>
      </c>
      <c r="H54" s="93">
        <v>0.16129884099999997</v>
      </c>
      <c r="I54" s="93">
        <v>0.14478191299999998</v>
      </c>
      <c r="J54" s="93">
        <v>0.14364989599999997</v>
      </c>
      <c r="K54" s="93">
        <v>9.9019689999999994E-2</v>
      </c>
      <c r="L54" s="93">
        <v>0.13241366000000002</v>
      </c>
      <c r="M54" s="93">
        <v>0.12479219000000001</v>
      </c>
      <c r="N54" s="93">
        <v>0.12412328</v>
      </c>
      <c r="O54" s="93">
        <v>0.13260675000000002</v>
      </c>
      <c r="P54" s="93">
        <v>8.8691560000000016E-2</v>
      </c>
      <c r="Q54" s="103">
        <v>9.1007969999999883E-2</v>
      </c>
      <c r="R54" s="77">
        <v>0.11140560999999974</v>
      </c>
      <c r="S54" s="148">
        <v>0.22413026023984362</v>
      </c>
      <c r="T54" s="148">
        <v>-0.10245998977790682</v>
      </c>
      <c r="V54" s="93">
        <v>0.38132913000000002</v>
      </c>
      <c r="W54" s="77">
        <v>0.29110513999999965</v>
      </c>
      <c r="X54" s="148">
        <v>-0.23660398039877095</v>
      </c>
      <c r="Z54" s="93">
        <v>0.54875033999999989</v>
      </c>
      <c r="AA54" s="77">
        <v>0.51393588000000001</v>
      </c>
      <c r="AB54" s="148">
        <v>-6.3443167980542614E-2</v>
      </c>
    </row>
    <row r="55" spans="1:28">
      <c r="A55" s="4"/>
      <c r="B55" s="127" t="s">
        <v>112</v>
      </c>
      <c r="D55" s="93">
        <v>5.3823341000000004E-2</v>
      </c>
      <c r="E55" s="93">
        <v>6.3215515999999985E-2</v>
      </c>
      <c r="F55" s="93">
        <v>5.9831425000000014E-2</v>
      </c>
      <c r="G55" s="93">
        <v>4.9653240999999945E-2</v>
      </c>
      <c r="H55" s="93">
        <v>6.5616635000000006E-2</v>
      </c>
      <c r="I55" s="93">
        <v>6.1242819000000004E-2</v>
      </c>
      <c r="J55" s="93">
        <v>6.3068395000000027E-2</v>
      </c>
      <c r="K55" s="93">
        <v>5.3641881000000009E-2</v>
      </c>
      <c r="L55" s="93">
        <v>5.7989594000000005E-2</v>
      </c>
      <c r="M55" s="93">
        <v>6.6059983999999988E-2</v>
      </c>
      <c r="N55" s="93">
        <v>6.7839717000000008E-2</v>
      </c>
      <c r="O55" s="93">
        <v>6.5882468999999999E-2</v>
      </c>
      <c r="P55" s="93">
        <v>6.3579646000000017E-2</v>
      </c>
      <c r="Q55" s="103">
        <v>7.0779348999999978E-2</v>
      </c>
      <c r="R55" s="77">
        <v>6.792988300000001E-2</v>
      </c>
      <c r="S55" s="148">
        <v>-4.0258437528154833E-2</v>
      </c>
      <c r="T55" s="148">
        <v>1.3291034218201325E-3</v>
      </c>
      <c r="V55" s="93">
        <v>0.19188929500000002</v>
      </c>
      <c r="W55" s="77">
        <v>0.20228887800000001</v>
      </c>
      <c r="X55" s="148">
        <v>5.419574343633915E-2</v>
      </c>
      <c r="Z55" s="93">
        <v>0.24356973000000004</v>
      </c>
      <c r="AA55" s="77">
        <v>0.25777176400000001</v>
      </c>
      <c r="AB55" s="148">
        <v>5.8307877583967382E-2</v>
      </c>
    </row>
    <row r="56" spans="1:28">
      <c r="A56" s="4"/>
      <c r="B56" s="127" t="s">
        <v>113</v>
      </c>
      <c r="D56" s="93">
        <v>5.8883000000000005E-2</v>
      </c>
      <c r="E56" s="93">
        <v>7.6450830000000081E-2</v>
      </c>
      <c r="F56" s="93">
        <v>6.6162010000001339E-2</v>
      </c>
      <c r="G56" s="93">
        <v>7.3919689999997984E-2</v>
      </c>
      <c r="H56" s="93">
        <v>6.799028E-2</v>
      </c>
      <c r="I56" s="93">
        <v>7.5121580000000021E-2</v>
      </c>
      <c r="J56" s="93">
        <v>6.3999879999999995E-2</v>
      </c>
      <c r="K56" s="93">
        <v>6.6115010000000002E-2</v>
      </c>
      <c r="L56" s="93">
        <v>6.1232379999999996E-2</v>
      </c>
      <c r="M56" s="93">
        <v>8.0941850000000037E-2</v>
      </c>
      <c r="N56" s="93">
        <v>4.6654729999999991E-2</v>
      </c>
      <c r="O56" s="93">
        <v>4.4355239999999997E-2</v>
      </c>
      <c r="P56" s="93">
        <v>5.4146260000000009E-2</v>
      </c>
      <c r="Q56" s="103">
        <v>7.1266759999999985E-2</v>
      </c>
      <c r="R56" s="77">
        <v>6.6923979999999994E-2</v>
      </c>
      <c r="S56" s="148">
        <v>-6.0936964161131923E-2</v>
      </c>
      <c r="T56" s="148">
        <v>0.43445219809438407</v>
      </c>
      <c r="V56" s="93">
        <v>0.18882896000000005</v>
      </c>
      <c r="W56" s="77">
        <v>0.19233699999999998</v>
      </c>
      <c r="X56" s="148">
        <v>1.8577870682547459E-2</v>
      </c>
      <c r="Z56" s="93">
        <v>0.27322675000000007</v>
      </c>
      <c r="AA56" s="77">
        <v>0.23318420000000004</v>
      </c>
      <c r="AB56" s="148">
        <v>-0.14655428137984305</v>
      </c>
    </row>
    <row r="57" spans="1:28">
      <c r="A57" s="4"/>
      <c r="B57" s="124" t="s">
        <v>97</v>
      </c>
      <c r="C57" s="129"/>
      <c r="D57" s="102">
        <v>0.38979978300000001</v>
      </c>
      <c r="E57" s="102">
        <v>0.47066686199999991</v>
      </c>
      <c r="F57" s="102">
        <v>0.44465882000000001</v>
      </c>
      <c r="G57" s="102">
        <v>0.40069180999999993</v>
      </c>
      <c r="H57" s="102">
        <v>0.4300195389999999</v>
      </c>
      <c r="I57" s="102">
        <v>0.46802564000000002</v>
      </c>
      <c r="J57" s="102">
        <v>0.53532363900000002</v>
      </c>
      <c r="K57" s="102">
        <v>0.54865956699999985</v>
      </c>
      <c r="L57" s="102">
        <v>0.56753510399999996</v>
      </c>
      <c r="M57" s="102">
        <v>0.65488219400000003</v>
      </c>
      <c r="N57" s="102">
        <v>0.54318458200000019</v>
      </c>
      <c r="O57" s="102">
        <v>0.57016869199999998</v>
      </c>
      <c r="P57" s="102">
        <v>0.51595310899999991</v>
      </c>
      <c r="Q57" s="117">
        <v>0.60287512099999985</v>
      </c>
      <c r="R57" s="78">
        <v>0.56431976635999992</v>
      </c>
      <c r="S57" s="151">
        <v>-6.3952472571844554E-2</v>
      </c>
      <c r="T57" s="151">
        <v>3.8909764857795182E-2</v>
      </c>
      <c r="U57" s="22"/>
      <c r="V57" s="102">
        <v>1.7656018800000002</v>
      </c>
      <c r="W57" s="78">
        <v>1.6831479963599996</v>
      </c>
      <c r="X57" s="151">
        <v>-4.6700156232276191E-2</v>
      </c>
      <c r="Y57" s="22"/>
      <c r="Z57" s="102">
        <v>1.9820283849999998</v>
      </c>
      <c r="AA57" s="78">
        <v>2.3357705720000004</v>
      </c>
      <c r="AB57" s="151">
        <v>0.1784748340019362</v>
      </c>
    </row>
    <row r="58" spans="1:28">
      <c r="A58" s="4"/>
      <c r="B58" s="127" t="s">
        <v>16</v>
      </c>
      <c r="D58" s="93">
        <v>0.32721408699999999</v>
      </c>
      <c r="E58" s="93">
        <v>0.39389717199999991</v>
      </c>
      <c r="F58" s="93">
        <v>0.36615206</v>
      </c>
      <c r="G58" s="93">
        <v>0.33365367000000001</v>
      </c>
      <c r="H58" s="93">
        <v>0.35949977899999996</v>
      </c>
      <c r="I58" s="93">
        <v>0.39002787000000005</v>
      </c>
      <c r="J58" s="93">
        <v>0.45526863900000014</v>
      </c>
      <c r="K58" s="93">
        <v>0.47212094900000001</v>
      </c>
      <c r="L58" s="93">
        <v>0.49017494400000006</v>
      </c>
      <c r="M58" s="93">
        <v>0.56792765400000011</v>
      </c>
      <c r="N58" s="93">
        <v>0.45897431200000027</v>
      </c>
      <c r="O58" s="93">
        <v>0.48742977200000004</v>
      </c>
      <c r="P58" s="93">
        <v>0.44116840900000004</v>
      </c>
      <c r="Q58" s="103">
        <v>0.53900172099999988</v>
      </c>
      <c r="R58" s="77">
        <v>0.49054102636000002</v>
      </c>
      <c r="S58" s="148">
        <v>-8.990823730598041E-2</v>
      </c>
      <c r="T58" s="148">
        <v>6.8776647264737756E-2</v>
      </c>
      <c r="V58" s="93">
        <v>1.5170769100000003</v>
      </c>
      <c r="W58" s="77">
        <v>1.4707111563599999</v>
      </c>
      <c r="X58" s="148">
        <v>-3.0562559705691106E-2</v>
      </c>
      <c r="Z58" s="93">
        <v>1.6769172370000003</v>
      </c>
      <c r="AA58" s="77">
        <v>2.0045066820000006</v>
      </c>
      <c r="AB58" s="148">
        <v>0.19535218421754474</v>
      </c>
    </row>
    <row r="59" spans="1:28">
      <c r="A59" s="4"/>
      <c r="B59" s="127" t="s">
        <v>17</v>
      </c>
      <c r="D59" s="93">
        <v>6.258569600000001E-2</v>
      </c>
      <c r="E59" s="93">
        <v>7.6769690000000002E-2</v>
      </c>
      <c r="F59" s="93">
        <v>7.8506759999999995E-2</v>
      </c>
      <c r="G59" s="93">
        <v>6.7038139999999927E-2</v>
      </c>
      <c r="H59" s="93">
        <v>7.0519759999999918E-2</v>
      </c>
      <c r="I59" s="93">
        <v>7.7997769999999939E-2</v>
      </c>
      <c r="J59" s="93">
        <v>8.0054999999999904E-2</v>
      </c>
      <c r="K59" s="93">
        <v>7.6538617999999822E-2</v>
      </c>
      <c r="L59" s="93">
        <v>7.7360159999999928E-2</v>
      </c>
      <c r="M59" s="93">
        <v>8.6954539999999927E-2</v>
      </c>
      <c r="N59" s="93">
        <v>8.4210269999999893E-2</v>
      </c>
      <c r="O59" s="93">
        <v>8.2738919999999924E-2</v>
      </c>
      <c r="P59" s="93">
        <v>7.4784699999999898E-2</v>
      </c>
      <c r="Q59" s="103">
        <v>6.3873399999999927E-2</v>
      </c>
      <c r="R59" s="77">
        <v>7.3778739999999954E-2</v>
      </c>
      <c r="S59" s="148">
        <v>0.15507770057645343</v>
      </c>
      <c r="T59" s="148">
        <v>-0.12387479579390914</v>
      </c>
      <c r="V59" s="93">
        <v>0.24852496999999976</v>
      </c>
      <c r="W59" s="77">
        <v>0.21243683999999979</v>
      </c>
      <c r="X59" s="148">
        <v>-0.14520927213068369</v>
      </c>
      <c r="Z59" s="93">
        <v>0.30511114799999955</v>
      </c>
      <c r="AA59" s="77">
        <v>0.33126388999999967</v>
      </c>
      <c r="AB59" s="148">
        <v>8.5715458682618095E-2</v>
      </c>
    </row>
    <row r="60" spans="1:28">
      <c r="A60" s="4"/>
      <c r="B60" s="124" t="s">
        <v>114</v>
      </c>
      <c r="C60" s="129"/>
      <c r="D60" s="130">
        <v>3.8719792196847216</v>
      </c>
      <c r="E60" s="130">
        <v>3.8179714831684293</v>
      </c>
      <c r="F60" s="130">
        <v>3.8156977288373346</v>
      </c>
      <c r="G60" s="130">
        <v>3.6781519748396492</v>
      </c>
      <c r="H60" s="130">
        <v>3.7634165688461008</v>
      </c>
      <c r="I60" s="130">
        <v>3.7735305932976</v>
      </c>
      <c r="J60" s="130">
        <v>3.7240345421527996</v>
      </c>
      <c r="K60" s="130">
        <v>3.5670821115553935</v>
      </c>
      <c r="L60" s="102">
        <v>3.8646569568873002</v>
      </c>
      <c r="M60" s="102">
        <v>3.8339465887567501</v>
      </c>
      <c r="N60" s="102">
        <v>3.5803678162266008</v>
      </c>
      <c r="O60" s="102">
        <v>3.8455817371974508</v>
      </c>
      <c r="P60" s="102">
        <v>3.9577658802556979</v>
      </c>
      <c r="Q60" s="117">
        <v>4.0115815560090482</v>
      </c>
      <c r="R60" s="78">
        <v>4.0827383436088969</v>
      </c>
      <c r="S60" s="151">
        <v>1.7737838956124685E-2</v>
      </c>
      <c r="T60" s="151">
        <v>0.14031254696947615</v>
      </c>
      <c r="U60" s="22"/>
      <c r="V60" s="102">
        <v>11.278971361870651</v>
      </c>
      <c r="W60" s="78">
        <v>12.052085779873643</v>
      </c>
      <c r="X60" s="151">
        <v>6.8544762921959324E-2</v>
      </c>
      <c r="Y60" s="22"/>
      <c r="Z60" s="102">
        <v>14.828063815851895</v>
      </c>
      <c r="AA60" s="78">
        <v>15.124553099068102</v>
      </c>
      <c r="AB60" s="151">
        <v>1.9995144807729126E-2</v>
      </c>
    </row>
    <row r="61" spans="1:28">
      <c r="A61" s="4"/>
      <c r="B61" s="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3"/>
      <c r="R61" s="11"/>
      <c r="S61" s="82"/>
      <c r="T61" s="82"/>
    </row>
    <row r="62" spans="1:28"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6"/>
      <c r="R62" s="27"/>
      <c r="S62" s="84"/>
      <c r="T62" s="84"/>
    </row>
    <row r="63" spans="1:28" ht="17.25">
      <c r="A63" s="10"/>
      <c r="B63" s="4" t="s">
        <v>125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3"/>
      <c r="R63" s="11"/>
      <c r="S63" s="82"/>
      <c r="T63" s="82"/>
    </row>
    <row r="64" spans="1:28" ht="30">
      <c r="B64" s="12" t="s">
        <v>1</v>
      </c>
      <c r="C64" s="13"/>
      <c r="D64" s="14" t="s">
        <v>2</v>
      </c>
      <c r="E64" s="14" t="s">
        <v>3</v>
      </c>
      <c r="F64" s="14" t="s">
        <v>4</v>
      </c>
      <c r="G64" s="14" t="s">
        <v>5</v>
      </c>
      <c r="H64" s="14" t="s">
        <v>6</v>
      </c>
      <c r="I64" s="14" t="s">
        <v>7</v>
      </c>
      <c r="J64" s="14" t="s">
        <v>8</v>
      </c>
      <c r="K64" s="14" t="s">
        <v>9</v>
      </c>
      <c r="L64" s="14" t="s">
        <v>83</v>
      </c>
      <c r="M64" s="14" t="s">
        <v>85</v>
      </c>
      <c r="N64" s="14" t="s">
        <v>86</v>
      </c>
      <c r="O64" s="14" t="s">
        <v>87</v>
      </c>
      <c r="P64" s="14" t="s">
        <v>90</v>
      </c>
      <c r="Q64" s="14" t="s">
        <v>91</v>
      </c>
      <c r="R64" s="15" t="s">
        <v>105</v>
      </c>
      <c r="S64" s="83" t="s">
        <v>10</v>
      </c>
      <c r="T64" s="83" t="s">
        <v>11</v>
      </c>
      <c r="V64" s="14" t="s">
        <v>115</v>
      </c>
      <c r="W64" s="15" t="s">
        <v>116</v>
      </c>
      <c r="X64" s="83" t="s">
        <v>11</v>
      </c>
      <c r="Z64" s="14" t="s">
        <v>117</v>
      </c>
      <c r="AA64" s="15" t="s">
        <v>118</v>
      </c>
      <c r="AB64" s="83" t="s">
        <v>11</v>
      </c>
    </row>
    <row r="65" spans="2:31">
      <c r="B65" s="16" t="s">
        <v>21</v>
      </c>
      <c r="C65" s="17"/>
      <c r="D65" s="18">
        <v>0.21964893299999996</v>
      </c>
      <c r="E65" s="18">
        <v>0.14166192999999999</v>
      </c>
      <c r="F65" s="18">
        <v>0.20694889999999991</v>
      </c>
      <c r="G65" s="18">
        <v>4.6374170000000006E-2</v>
      </c>
      <c r="H65" s="18">
        <v>4.2435509999999996E-2</v>
      </c>
      <c r="I65" s="18">
        <v>9.0533230000000006E-2</v>
      </c>
      <c r="J65" s="18">
        <v>9.4686100000000023E-3</v>
      </c>
      <c r="K65" s="18">
        <v>2.6467879999999843E-2</v>
      </c>
      <c r="L65" s="18">
        <v>6.2965499999999988E-3</v>
      </c>
      <c r="M65" s="18">
        <v>4.2422000000000007E-3</v>
      </c>
      <c r="N65" s="93">
        <v>9.7008070000000002E-2</v>
      </c>
      <c r="O65" s="93">
        <v>0.15646412200000004</v>
      </c>
      <c r="P65" s="93">
        <v>0.15462864000000001</v>
      </c>
      <c r="Q65" s="103">
        <v>0.12019350499999998</v>
      </c>
      <c r="R65" s="77">
        <v>0.22162259899999998</v>
      </c>
      <c r="S65" s="104">
        <v>0.84388165566849893</v>
      </c>
      <c r="T65" s="104">
        <v>1.284578994304288</v>
      </c>
      <c r="V65" s="18">
        <v>0.10754682</v>
      </c>
      <c r="W65" s="77">
        <v>0.49644474399999999</v>
      </c>
      <c r="X65" s="104">
        <v>3.6160801779169294</v>
      </c>
      <c r="Z65" s="18">
        <v>0.16890522999999985</v>
      </c>
      <c r="AA65" s="77">
        <v>0.26401094200000003</v>
      </c>
      <c r="AB65" s="104">
        <v>0.56307144544902643</v>
      </c>
    </row>
    <row r="66" spans="2:31" ht="17.25">
      <c r="B66" s="16" t="s">
        <v>153</v>
      </c>
      <c r="C66" s="17"/>
      <c r="D66" s="18">
        <v>1.5705761199999997</v>
      </c>
      <c r="E66" s="18">
        <v>1.5923598799999998</v>
      </c>
      <c r="F66" s="18">
        <v>1.4634834700000563</v>
      </c>
      <c r="G66" s="18">
        <v>1.8438106100000002</v>
      </c>
      <c r="H66" s="18">
        <v>1.6233964100000002</v>
      </c>
      <c r="I66" s="18">
        <v>1.5309831490000001</v>
      </c>
      <c r="J66" s="18">
        <v>1.6899255599999996</v>
      </c>
      <c r="K66" s="18">
        <v>1.5632001499999992</v>
      </c>
      <c r="L66" s="18">
        <v>1.7740295999999998</v>
      </c>
      <c r="M66" s="18">
        <v>1.4248228229999995</v>
      </c>
      <c r="N66" s="93">
        <v>1.5411899500000006</v>
      </c>
      <c r="O66" s="93">
        <v>1.7494141500000002</v>
      </c>
      <c r="P66" s="93">
        <v>1.774642168999998</v>
      </c>
      <c r="Q66" s="103">
        <v>1.6296758939999991</v>
      </c>
      <c r="R66" s="77">
        <v>1.6371843529999981</v>
      </c>
      <c r="S66" s="104">
        <v>4.6073326774009882E-3</v>
      </c>
      <c r="T66" s="104">
        <v>6.2285899930762945E-2</v>
      </c>
      <c r="V66" s="18">
        <v>4.7400423729999996</v>
      </c>
      <c r="W66" s="77">
        <v>5.0415024159999948</v>
      </c>
      <c r="X66" s="104">
        <v>6.3598596653303696E-2</v>
      </c>
      <c r="Z66" s="18">
        <v>6.4075052689999996</v>
      </c>
      <c r="AA66" s="77">
        <v>6.4894565229999994</v>
      </c>
      <c r="AB66" s="104">
        <v>1.2789884761622572E-2</v>
      </c>
    </row>
    <row r="67" spans="2:31" ht="30">
      <c r="B67" s="160" t="s">
        <v>154</v>
      </c>
      <c r="C67" s="17"/>
      <c r="D67" s="93">
        <v>0.71183509099999975</v>
      </c>
      <c r="E67" s="93">
        <v>0.75083991800000005</v>
      </c>
      <c r="F67" s="93">
        <v>0.49824641999999991</v>
      </c>
      <c r="G67" s="93">
        <v>0.63838527999999972</v>
      </c>
      <c r="H67" s="93">
        <v>0.5128323100000004</v>
      </c>
      <c r="I67" s="93">
        <v>0.61634506900000019</v>
      </c>
      <c r="J67" s="93">
        <v>0.93306990999999995</v>
      </c>
      <c r="K67" s="93">
        <v>0.78300966999999899</v>
      </c>
      <c r="L67" s="93">
        <v>0.96305687999999967</v>
      </c>
      <c r="M67" s="93">
        <v>0.86491823099999943</v>
      </c>
      <c r="N67" s="93">
        <v>1.1450898600000001</v>
      </c>
      <c r="O67" s="93">
        <v>1.0776099399999999</v>
      </c>
      <c r="P67" s="93">
        <v>0.82550378000000002</v>
      </c>
      <c r="Q67" s="103">
        <v>1.1392476800000002</v>
      </c>
      <c r="R67" s="77">
        <v>0.97171739000000001</v>
      </c>
      <c r="S67" s="148">
        <v>-0.1470534396874964</v>
      </c>
      <c r="T67" s="148">
        <v>-0.15140512203994194</v>
      </c>
      <c r="V67" s="93">
        <v>2.9730649709999994</v>
      </c>
      <c r="W67" s="77">
        <v>2.9364688500000002</v>
      </c>
      <c r="X67" s="148">
        <v>-1.2309223430018057E-2</v>
      </c>
      <c r="Z67" s="93">
        <v>2.8452569589999994</v>
      </c>
      <c r="AA67" s="77">
        <v>4.0506749109999998</v>
      </c>
      <c r="AB67" s="148">
        <v>0.42365873078249461</v>
      </c>
    </row>
    <row r="68" spans="2:31">
      <c r="B68" s="161" t="s">
        <v>22</v>
      </c>
      <c r="C68" s="17"/>
      <c r="D68" s="18">
        <v>0.10711723999999999</v>
      </c>
      <c r="E68" s="18">
        <v>0.10737149</v>
      </c>
      <c r="F68" s="18">
        <v>0.10760390999999998</v>
      </c>
      <c r="G68" s="18">
        <v>0.37471759999999998</v>
      </c>
      <c r="H68" s="18">
        <v>5.2623089999999997E-2</v>
      </c>
      <c r="I68" s="18">
        <v>0</v>
      </c>
      <c r="J68" s="18">
        <v>0.36676428999999999</v>
      </c>
      <c r="K68" s="18">
        <v>0.21011063999999988</v>
      </c>
      <c r="L68" s="18">
        <v>0.3688936000000001</v>
      </c>
      <c r="M68" s="18">
        <v>0.31759949000000004</v>
      </c>
      <c r="N68" s="93">
        <v>0.57771992999999999</v>
      </c>
      <c r="O68" s="93">
        <v>0.45279440000000004</v>
      </c>
      <c r="P68" s="93">
        <v>0.21293139</v>
      </c>
      <c r="Q68" s="103">
        <v>0.26607780000000003</v>
      </c>
      <c r="R68" s="77">
        <v>0.42644544999999995</v>
      </c>
      <c r="S68" s="104">
        <v>0.60270962102061842</v>
      </c>
      <c r="T68" s="104">
        <v>-0.26184743185162407</v>
      </c>
      <c r="V68" s="18">
        <v>1.2642130200000001</v>
      </c>
      <c r="W68" s="77">
        <v>0.90545463999999998</v>
      </c>
      <c r="X68" s="104">
        <v>-0.28378000726491504</v>
      </c>
      <c r="Z68" s="18">
        <v>0.62949801999999988</v>
      </c>
      <c r="AA68" s="77">
        <v>1.7170074200000003</v>
      </c>
      <c r="AB68" s="104">
        <v>1.7275819231329761</v>
      </c>
      <c r="AC68" s="26"/>
      <c r="AD68" s="26"/>
      <c r="AE68" s="96"/>
    </row>
    <row r="69" spans="2:31">
      <c r="B69" s="161" t="s">
        <v>23</v>
      </c>
      <c r="C69" s="17"/>
      <c r="D69" s="18">
        <v>0.11901148999999978</v>
      </c>
      <c r="E69" s="18">
        <v>0.11024738000000001</v>
      </c>
      <c r="F69" s="18">
        <v>2.5177949999999994E-2</v>
      </c>
      <c r="G69" s="18">
        <v>4.9263129999999697E-2</v>
      </c>
      <c r="H69" s="18">
        <v>0.11140867000000043</v>
      </c>
      <c r="I69" s="18">
        <v>0.14267385700000018</v>
      </c>
      <c r="J69" s="18">
        <v>9.9291759999999951E-2</v>
      </c>
      <c r="K69" s="18">
        <v>0.1264556399999992</v>
      </c>
      <c r="L69" s="18">
        <v>0.11116320999999967</v>
      </c>
      <c r="M69" s="18">
        <v>0.11725964999999938</v>
      </c>
      <c r="N69" s="93">
        <v>0.10589474000000018</v>
      </c>
      <c r="O69" s="93">
        <v>8.9842200000000011E-2</v>
      </c>
      <c r="P69" s="93">
        <v>0.14618630000000002</v>
      </c>
      <c r="Q69" s="103">
        <v>0.13031103999999999</v>
      </c>
      <c r="R69" s="77">
        <v>0.11631470000000002</v>
      </c>
      <c r="S69" s="104">
        <v>-0.10740716979927389</v>
      </c>
      <c r="T69" s="104">
        <v>9.8399221717715424E-2</v>
      </c>
      <c r="V69" s="18">
        <v>0.33431759999999922</v>
      </c>
      <c r="W69" s="77">
        <v>0.39281204000000003</v>
      </c>
      <c r="X69" s="104">
        <v>0.17496667839204672</v>
      </c>
      <c r="Z69" s="18">
        <v>0.47982992699999977</v>
      </c>
      <c r="AA69" s="77">
        <v>0.4241597999999992</v>
      </c>
      <c r="AB69" s="104">
        <v>-0.11602053950253211</v>
      </c>
    </row>
    <row r="70" spans="2:31">
      <c r="B70" s="161" t="s">
        <v>24</v>
      </c>
      <c r="C70" s="17"/>
      <c r="D70" s="18">
        <v>0.48570636100000003</v>
      </c>
      <c r="E70" s="18">
        <v>0.53322104800000003</v>
      </c>
      <c r="F70" s="18">
        <v>0.36546455999999994</v>
      </c>
      <c r="G70" s="18">
        <v>0.21440455</v>
      </c>
      <c r="H70" s="18">
        <v>0.34880054999999999</v>
      </c>
      <c r="I70" s="18">
        <v>0.47367121200000001</v>
      </c>
      <c r="J70" s="18">
        <v>0.46701385999999995</v>
      </c>
      <c r="K70" s="18">
        <v>0.44644338999999988</v>
      </c>
      <c r="L70" s="18">
        <v>0.48300006999999995</v>
      </c>
      <c r="M70" s="18">
        <v>0.43005909099999995</v>
      </c>
      <c r="N70" s="93">
        <v>0.46147518999999998</v>
      </c>
      <c r="O70" s="93">
        <v>0.53497333999999996</v>
      </c>
      <c r="P70" s="93">
        <v>0.46638609000000003</v>
      </c>
      <c r="Q70" s="103">
        <v>0.74285884000000013</v>
      </c>
      <c r="R70" s="77">
        <v>0.42895723999999996</v>
      </c>
      <c r="S70" s="104">
        <v>-0.42255888076932635</v>
      </c>
      <c r="T70" s="104">
        <v>-7.0465218292667053E-2</v>
      </c>
      <c r="V70" s="18">
        <v>1.3745343509999999</v>
      </c>
      <c r="W70" s="77">
        <v>1.63820217</v>
      </c>
      <c r="X70" s="104">
        <v>0.19182337553672402</v>
      </c>
      <c r="Z70" s="18">
        <v>1.7359290119999997</v>
      </c>
      <c r="AA70" s="77">
        <v>1.909507691</v>
      </c>
      <c r="AB70" s="104">
        <v>9.9991807153460011E-2</v>
      </c>
    </row>
    <row r="71" spans="2:31">
      <c r="B71" s="30" t="s">
        <v>141</v>
      </c>
      <c r="C71" s="17"/>
      <c r="D71" s="93">
        <v>0</v>
      </c>
      <c r="E71" s="93">
        <v>1.0305759999999964E-2</v>
      </c>
      <c r="F71" s="93">
        <v>4.4752900000605677E-3</v>
      </c>
      <c r="G71" s="93">
        <v>6.335443999994686E-2</v>
      </c>
      <c r="H71" s="93">
        <v>0.15110947999999985</v>
      </c>
      <c r="I71" s="93">
        <v>0.18112375999999994</v>
      </c>
      <c r="J71" s="93">
        <v>0.14234497999999984</v>
      </c>
      <c r="K71" s="93">
        <v>0.11916354000000001</v>
      </c>
      <c r="L71" s="93">
        <v>0.19089078000000018</v>
      </c>
      <c r="M71" s="93">
        <v>0.16913404000000015</v>
      </c>
      <c r="N71" s="93">
        <v>0.15495635000000016</v>
      </c>
      <c r="O71" s="93">
        <v>0.20476785999999994</v>
      </c>
      <c r="P71" s="93">
        <v>0.23753029999999786</v>
      </c>
      <c r="Q71" s="103">
        <v>0.22802408999999899</v>
      </c>
      <c r="R71" s="77">
        <v>0.25019999999999998</v>
      </c>
      <c r="S71" s="148">
        <v>9.7252487664794884E-2</v>
      </c>
      <c r="T71" s="148">
        <v>0.61464825416964008</v>
      </c>
      <c r="V71" s="93">
        <v>0.51498117000000054</v>
      </c>
      <c r="W71" s="77">
        <v>0.71575438999999685</v>
      </c>
      <c r="X71" s="148">
        <v>0.38986516730309995</v>
      </c>
      <c r="Z71" s="93">
        <v>0.59374175999999967</v>
      </c>
      <c r="AA71" s="77">
        <v>0.71974903000000046</v>
      </c>
      <c r="AB71" s="148">
        <v>0.21222571577246119</v>
      </c>
    </row>
    <row r="72" spans="2:31">
      <c r="B72" s="16" t="s">
        <v>25</v>
      </c>
      <c r="C72" s="17"/>
      <c r="D72" s="18">
        <v>0.51737356000000001</v>
      </c>
      <c r="E72" s="18">
        <v>0.46838486000000007</v>
      </c>
      <c r="F72" s="18">
        <v>0.49958221000001307</v>
      </c>
      <c r="G72" s="18">
        <v>0.49307868000000388</v>
      </c>
      <c r="H72" s="18">
        <v>0.54703774000000005</v>
      </c>
      <c r="I72" s="18">
        <v>0.58381425600000003</v>
      </c>
      <c r="J72" s="18">
        <v>0.61032230399999998</v>
      </c>
      <c r="K72" s="18">
        <v>0.41565873999999997</v>
      </c>
      <c r="L72" s="18">
        <v>0.61658765000000004</v>
      </c>
      <c r="M72" s="18">
        <v>0.64641195100000004</v>
      </c>
      <c r="N72" s="93">
        <v>0.60086889900000007</v>
      </c>
      <c r="O72" s="93">
        <v>0.54242719199999989</v>
      </c>
      <c r="P72" s="93">
        <v>0.57098713000000001</v>
      </c>
      <c r="Q72" s="103">
        <v>0.6413823500000001</v>
      </c>
      <c r="R72" s="77">
        <v>0.71884704999999982</v>
      </c>
      <c r="S72" s="104">
        <v>0.12077772330342373</v>
      </c>
      <c r="T72" s="104">
        <v>0.1963459103913443</v>
      </c>
      <c r="V72" s="18">
        <v>1.8638685000000002</v>
      </c>
      <c r="W72" s="77">
        <v>1.9312165299999999</v>
      </c>
      <c r="X72" s="104">
        <v>3.6133466497233924E-2</v>
      </c>
      <c r="Z72" s="18">
        <v>2.15683304</v>
      </c>
      <c r="AA72" s="77">
        <v>2.406295692</v>
      </c>
      <c r="AB72" s="104">
        <v>0.11566154976928589</v>
      </c>
    </row>
    <row r="73" spans="2:31">
      <c r="B73" s="16" t="s">
        <v>26</v>
      </c>
      <c r="C73" s="17"/>
      <c r="D73" s="18">
        <v>0.37000797999999996</v>
      </c>
      <c r="E73" s="18">
        <v>0.36802171999999983</v>
      </c>
      <c r="F73" s="18">
        <v>0.39514292999999984</v>
      </c>
      <c r="G73" s="18">
        <v>0.34811992000000008</v>
      </c>
      <c r="H73" s="18">
        <v>0.35702504000000002</v>
      </c>
      <c r="I73" s="18">
        <v>0.37415869999999996</v>
      </c>
      <c r="J73" s="18">
        <v>0.42115682000000004</v>
      </c>
      <c r="K73" s="18">
        <v>0.36552529</v>
      </c>
      <c r="L73" s="18">
        <v>0.36604034000000002</v>
      </c>
      <c r="M73" s="18">
        <v>0.39667068999999994</v>
      </c>
      <c r="N73" s="93">
        <v>0.40684235999999996</v>
      </c>
      <c r="O73" s="93">
        <v>0.33713327399999998</v>
      </c>
      <c r="P73" s="93">
        <v>0.34028573000000001</v>
      </c>
      <c r="Q73" s="103">
        <v>0.36915304700000001</v>
      </c>
      <c r="R73" s="77">
        <v>0.40526377499999977</v>
      </c>
      <c r="S73" s="104">
        <v>9.7820479320057663E-2</v>
      </c>
      <c r="T73" s="104">
        <v>-3.8800900673179317E-3</v>
      </c>
      <c r="V73" s="18">
        <v>1.1695533899999999</v>
      </c>
      <c r="W73" s="77">
        <v>1.1147025519999998</v>
      </c>
      <c r="X73" s="104">
        <v>-4.6898960294578851E-2</v>
      </c>
      <c r="Z73" s="18">
        <v>1.5178658500000002</v>
      </c>
      <c r="AA73" s="77">
        <v>1.5066866639999998</v>
      </c>
      <c r="AB73" s="104">
        <v>-7.3650685269718297E-3</v>
      </c>
    </row>
    <row r="74" spans="2:31">
      <c r="B74" s="16" t="s">
        <v>27</v>
      </c>
      <c r="C74" s="17"/>
      <c r="D74" s="18">
        <v>0.14520106000000002</v>
      </c>
      <c r="E74" s="18">
        <v>0.13058460999999993</v>
      </c>
      <c r="F74" s="18">
        <v>0.13396711000000183</v>
      </c>
      <c r="G74" s="18">
        <v>0.11951173000000034</v>
      </c>
      <c r="H74" s="18">
        <v>0.12118838999999999</v>
      </c>
      <c r="I74" s="18">
        <v>0.15619076000000001</v>
      </c>
      <c r="J74" s="18">
        <v>0.16005658</v>
      </c>
      <c r="K74" s="18">
        <v>0.14032979000000001</v>
      </c>
      <c r="L74" s="18">
        <v>0.14609761000000002</v>
      </c>
      <c r="M74" s="18">
        <v>0.16203473999999998</v>
      </c>
      <c r="N74" s="93">
        <v>0.14744849800000004</v>
      </c>
      <c r="O74" s="93">
        <v>0.13284272600000002</v>
      </c>
      <c r="P74" s="93">
        <v>0.16213079999999991</v>
      </c>
      <c r="Q74" s="103">
        <v>0.1385699259999999</v>
      </c>
      <c r="R74" s="77">
        <v>0.20763679799999968</v>
      </c>
      <c r="S74" s="104">
        <v>0.4984261303567401</v>
      </c>
      <c r="T74" s="104">
        <v>0.40819880037027989</v>
      </c>
      <c r="V74" s="18">
        <v>0.45558084800000004</v>
      </c>
      <c r="W74" s="77">
        <v>0.50833752399999943</v>
      </c>
      <c r="X74" s="104">
        <v>0.1158009082945457</v>
      </c>
      <c r="Z74" s="18">
        <v>0.57776552000000003</v>
      </c>
      <c r="AA74" s="77">
        <v>0.58842357400000012</v>
      </c>
      <c r="AB74" s="104">
        <v>1.8447023283771014E-2</v>
      </c>
    </row>
    <row r="75" spans="2:31">
      <c r="B75" s="16" t="s">
        <v>28</v>
      </c>
      <c r="C75" s="17"/>
      <c r="D75" s="18">
        <v>0.11486665999999998</v>
      </c>
      <c r="E75" s="18">
        <v>0.1311195169999998</v>
      </c>
      <c r="F75" s="18">
        <v>0.13824701000000328</v>
      </c>
      <c r="G75" s="18">
        <v>0.11862280499999997</v>
      </c>
      <c r="H75" s="18">
        <v>0.14102089999999998</v>
      </c>
      <c r="I75" s="18">
        <v>0.12678829</v>
      </c>
      <c r="J75" s="18">
        <v>0.12566546000000001</v>
      </c>
      <c r="K75" s="18">
        <v>9.9019689999999994E-2</v>
      </c>
      <c r="L75" s="18">
        <v>0.13241366000000002</v>
      </c>
      <c r="M75" s="18">
        <v>0.12479219000000001</v>
      </c>
      <c r="N75" s="93">
        <v>0.12412328</v>
      </c>
      <c r="O75" s="93">
        <v>0.13260675000000002</v>
      </c>
      <c r="P75" s="93">
        <v>8.8691560000000016E-2</v>
      </c>
      <c r="Q75" s="103">
        <v>9.1007969999999883E-2</v>
      </c>
      <c r="R75" s="77">
        <v>0.11140560999999974</v>
      </c>
      <c r="S75" s="104">
        <v>0.22413026023984362</v>
      </c>
      <c r="T75" s="104">
        <v>-0.10245998977790682</v>
      </c>
      <c r="V75" s="18">
        <v>0.38132913000000002</v>
      </c>
      <c r="W75" s="77">
        <v>0.29110513999999965</v>
      </c>
      <c r="X75" s="104">
        <v>-0.23660398039877095</v>
      </c>
      <c r="Z75" s="18">
        <v>0.49249433999999997</v>
      </c>
      <c r="AA75" s="77">
        <v>0.51393588000000001</v>
      </c>
      <c r="AB75" s="104">
        <v>4.3536622167068995E-2</v>
      </c>
    </row>
    <row r="76" spans="2:31">
      <c r="B76" s="16" t="s">
        <v>29</v>
      </c>
      <c r="C76" s="17"/>
      <c r="D76" s="18">
        <v>5.7883000000000011E-2</v>
      </c>
      <c r="E76" s="18">
        <v>7.545083000000001E-2</v>
      </c>
      <c r="F76" s="18">
        <v>6.5162009999999701E-2</v>
      </c>
      <c r="G76" s="18">
        <v>7.2590290000000016E-2</v>
      </c>
      <c r="H76" s="18">
        <v>6.7990279999999986E-2</v>
      </c>
      <c r="I76" s="18">
        <v>7.5121579999999993E-2</v>
      </c>
      <c r="J76" s="18">
        <v>6.3999880000000009E-2</v>
      </c>
      <c r="K76" s="18">
        <v>6.6115009999999905E-2</v>
      </c>
      <c r="L76" s="18">
        <v>6.1232379999999996E-2</v>
      </c>
      <c r="M76" s="18">
        <v>8.0941850000000037E-2</v>
      </c>
      <c r="N76" s="93">
        <v>4.6654729999999991E-2</v>
      </c>
      <c r="O76" s="93">
        <v>4.4355239999999997E-2</v>
      </c>
      <c r="P76" s="93">
        <v>5.4146260000000009E-2</v>
      </c>
      <c r="Q76" s="103">
        <v>7.1266759999999985E-2</v>
      </c>
      <c r="R76" s="77">
        <v>6.6923979999999994E-2</v>
      </c>
      <c r="S76" s="104">
        <v>-6.0936964161131923E-2</v>
      </c>
      <c r="T76" s="104">
        <v>0.43445219809438407</v>
      </c>
      <c r="V76" s="18">
        <v>0.18882896000000005</v>
      </c>
      <c r="W76" s="77">
        <v>0.19233699999999998</v>
      </c>
      <c r="X76" s="104">
        <v>1.8577870682547459E-2</v>
      </c>
      <c r="Z76" s="18">
        <v>0.27322674999999991</v>
      </c>
      <c r="AA76" s="77">
        <v>0.23318420000000004</v>
      </c>
      <c r="AB76" s="104">
        <v>-0.1465542813798425</v>
      </c>
    </row>
    <row r="77" spans="2:31">
      <c r="B77" s="16" t="s">
        <v>30</v>
      </c>
      <c r="C77" s="17"/>
      <c r="D77" s="18">
        <v>5.6823341000000013E-2</v>
      </c>
      <c r="E77" s="18">
        <v>6.6214929000000006E-2</v>
      </c>
      <c r="F77" s="18">
        <v>6.1907995000000153E-2</v>
      </c>
      <c r="G77" s="18">
        <v>5.476728099999998E-2</v>
      </c>
      <c r="H77" s="18">
        <v>6.5616636000000006E-2</v>
      </c>
      <c r="I77" s="18">
        <v>6.1242818999999997E-2</v>
      </c>
      <c r="J77" s="18">
        <v>6.3057753000000008E-2</v>
      </c>
      <c r="K77" s="18">
        <v>5.3702149999999949E-2</v>
      </c>
      <c r="L77" s="18">
        <v>5.7989594000000005E-2</v>
      </c>
      <c r="M77" s="18">
        <v>6.6059983999999988E-2</v>
      </c>
      <c r="N77" s="93">
        <v>6.7839717000000008E-2</v>
      </c>
      <c r="O77" s="93">
        <v>6.5882468999999999E-2</v>
      </c>
      <c r="P77" s="93">
        <v>6.3579646000000017E-2</v>
      </c>
      <c r="Q77" s="103">
        <v>7.0779348999999978E-2</v>
      </c>
      <c r="R77" s="77">
        <v>6.792988300000001E-2</v>
      </c>
      <c r="S77" s="104">
        <v>-4.0258437528154833E-2</v>
      </c>
      <c r="T77" s="104">
        <v>1.3291034218201325E-3</v>
      </c>
      <c r="V77" s="18">
        <v>0.19188929500000002</v>
      </c>
      <c r="W77" s="77">
        <v>0.20228887800000001</v>
      </c>
      <c r="X77" s="104">
        <v>5.419574343633915E-2</v>
      </c>
      <c r="Z77" s="18">
        <v>0.24361935799999995</v>
      </c>
      <c r="AA77" s="77">
        <v>0.25777176400000001</v>
      </c>
      <c r="AB77" s="104">
        <v>5.8092288380466428E-2</v>
      </c>
    </row>
    <row r="78" spans="2:31">
      <c r="B78" s="16" t="s">
        <v>31</v>
      </c>
      <c r="C78" s="32"/>
      <c r="D78" s="18">
        <v>3.5968721000000016E-2</v>
      </c>
      <c r="E78" s="18">
        <v>4.5062888000000009E-2</v>
      </c>
      <c r="F78" s="18">
        <v>3.7718664000000006E-2</v>
      </c>
      <c r="G78" s="18">
        <v>3.8363155000000093E-2</v>
      </c>
      <c r="H78" s="18">
        <v>4.5618784999999995E-2</v>
      </c>
      <c r="I78" s="18">
        <v>3.7631117999999873E-2</v>
      </c>
      <c r="J78" s="18">
        <v>4.2780539999999992E-2</v>
      </c>
      <c r="K78" s="18">
        <v>3.7336046999999997E-2</v>
      </c>
      <c r="L78" s="18">
        <v>4.2591954999999952E-2</v>
      </c>
      <c r="M78" s="18">
        <v>4.2769493000000026E-2</v>
      </c>
      <c r="N78" s="93">
        <v>4.2071210000000012E-2</v>
      </c>
      <c r="O78" s="93">
        <v>4.4443025000000046E-2</v>
      </c>
      <c r="P78" s="93">
        <v>4.1716364000000047E-2</v>
      </c>
      <c r="Q78" s="103">
        <v>4.387859999999992E-2</v>
      </c>
      <c r="R78" s="77">
        <v>4.6249330000000026E-2</v>
      </c>
      <c r="S78" s="104">
        <v>5.4029299020481814E-2</v>
      </c>
      <c r="T78" s="104">
        <v>9.9310668744730934E-2</v>
      </c>
      <c r="V78" s="18">
        <v>0.12743265799999998</v>
      </c>
      <c r="W78" s="77">
        <v>0.131844294</v>
      </c>
      <c r="X78" s="104">
        <v>3.461935165787744E-2</v>
      </c>
      <c r="Z78" s="18">
        <v>0.16336648999999986</v>
      </c>
      <c r="AA78" s="77">
        <v>0.17187568300000003</v>
      </c>
      <c r="AB78" s="104">
        <v>5.2086526435134672E-2</v>
      </c>
    </row>
    <row r="79" spans="2:31" s="22" customFormat="1">
      <c r="B79" s="31" t="s">
        <v>18</v>
      </c>
      <c r="C79" s="32"/>
      <c r="D79" s="33">
        <v>3.0523806539999998</v>
      </c>
      <c r="E79" s="33">
        <v>2.9737982759999992</v>
      </c>
      <c r="F79" s="33">
        <v>2.9644416350000746</v>
      </c>
      <c r="G79" s="33">
        <v>3.0968754860000045</v>
      </c>
      <c r="H79" s="33">
        <v>2.9657109060000004</v>
      </c>
      <c r="I79" s="33">
        <v>2.9988327839999993</v>
      </c>
      <c r="J79" s="33">
        <v>3.1436529669999995</v>
      </c>
      <c r="K79" s="33">
        <v>2.7300186999999987</v>
      </c>
      <c r="L79" s="33">
        <v>3.160687384</v>
      </c>
      <c r="M79" s="33">
        <v>2.9059764279999993</v>
      </c>
      <c r="N79" s="102">
        <v>3.0319755040000009</v>
      </c>
      <c r="O79" s="102">
        <v>3.1611259230000002</v>
      </c>
      <c r="P79" s="102">
        <v>3.2090919349999982</v>
      </c>
      <c r="Q79" s="117">
        <v>3.1320288009999988</v>
      </c>
      <c r="R79" s="78">
        <v>3.4368140479999973</v>
      </c>
      <c r="S79" s="105">
        <v>9.7312402396391162E-2</v>
      </c>
      <c r="T79" s="105">
        <v>0.13352302598286303</v>
      </c>
      <c r="U79" s="1"/>
      <c r="V79" s="33">
        <v>9.0986393159999999</v>
      </c>
      <c r="W79" s="78">
        <v>9.7779347839999939</v>
      </c>
      <c r="X79" s="105">
        <v>7.4659017069228062E-2</v>
      </c>
      <c r="Y79" s="1"/>
      <c r="Z79" s="33">
        <v>11.838215356999997</v>
      </c>
      <c r="AA79" s="78">
        <v>12.259765239</v>
      </c>
      <c r="AB79" s="105">
        <v>3.5609242549447195E-2</v>
      </c>
    </row>
    <row r="80" spans="2:31">
      <c r="B80" s="23" t="s">
        <v>19</v>
      </c>
      <c r="C80" s="17"/>
      <c r="D80" s="24">
        <v>0.24463465732431183</v>
      </c>
      <c r="E80" s="24">
        <v>0.25401962444640702</v>
      </c>
      <c r="F80" s="24">
        <v>0.27916813456480233</v>
      </c>
      <c r="G80" s="24">
        <v>0.2982913797336959</v>
      </c>
      <c r="H80" s="24">
        <v>0.30466615420486853</v>
      </c>
      <c r="I80" s="24">
        <v>0.31966001547722034</v>
      </c>
      <c r="J80" s="24">
        <v>0.33435227773318238</v>
      </c>
      <c r="K80" s="24">
        <v>0.3255785526878518</v>
      </c>
      <c r="L80" s="24">
        <v>0.30380740526915706</v>
      </c>
      <c r="M80" s="24">
        <v>0.3574981699748323</v>
      </c>
      <c r="N80" s="101">
        <v>0.36723773610012644</v>
      </c>
      <c r="O80" s="101">
        <v>0.32360799155674763</v>
      </c>
      <c r="P80" s="101">
        <v>0.29233711810129187</v>
      </c>
      <c r="Q80" s="118">
        <v>0.30530876685894159</v>
      </c>
      <c r="R80" s="97">
        <v>0.34996561501485057</v>
      </c>
      <c r="S80" s="157">
        <v>4.4656848155908975</v>
      </c>
      <c r="T80" s="158">
        <v>-1.7272121085275871</v>
      </c>
      <c r="V80" s="141">
        <v>0.34209261406005159</v>
      </c>
      <c r="W80" s="143">
        <v>0.31844535840809346</v>
      </c>
      <c r="X80" s="157">
        <v>-2.3647255651958132</v>
      </c>
      <c r="Z80" s="141">
        <v>0.32117017834020045</v>
      </c>
      <c r="AA80" s="97">
        <v>0.33732643638593246</v>
      </c>
      <c r="AB80" s="157">
        <v>1.6156258045732008</v>
      </c>
    </row>
    <row r="81" spans="1:28" ht="16.5" customHeight="1">
      <c r="B81" s="16" t="s">
        <v>126</v>
      </c>
      <c r="C81" s="17"/>
      <c r="D81" s="18">
        <v>1.0709</v>
      </c>
      <c r="E81" s="18">
        <v>1.1257999999999999</v>
      </c>
      <c r="F81" s="18">
        <v>1.0744</v>
      </c>
      <c r="G81" s="18">
        <v>0.95890024299999976</v>
      </c>
      <c r="H81" s="18">
        <v>0.99998766999999922</v>
      </c>
      <c r="I81" s="18">
        <v>0.98102773899999962</v>
      </c>
      <c r="J81" s="18">
        <v>0.97232901499999991</v>
      </c>
      <c r="K81" s="18">
        <v>0.97038373099999997</v>
      </c>
      <c r="L81" s="18">
        <v>0.94319432100000034</v>
      </c>
      <c r="M81" s="18">
        <v>0.93666853900000013</v>
      </c>
      <c r="N81" s="93">
        <v>1.0835283920000003</v>
      </c>
      <c r="O81" s="93">
        <v>1.1141766270000006</v>
      </c>
      <c r="P81" s="93">
        <v>0.97727677099999988</v>
      </c>
      <c r="Q81" s="103">
        <v>1.0158214219999999</v>
      </c>
      <c r="R81" s="77">
        <v>1.0720650960000004</v>
      </c>
      <c r="S81" s="104">
        <v>5.5367678591838665E-2</v>
      </c>
      <c r="T81" s="104">
        <v>-1.0579599099236003E-2</v>
      </c>
      <c r="V81" s="18">
        <v>2.963391252000001</v>
      </c>
      <c r="W81" s="77">
        <v>3.065163289</v>
      </c>
      <c r="X81" s="104">
        <v>3.4343098276784279E-2</v>
      </c>
      <c r="Z81" s="18">
        <v>3.9237281549999992</v>
      </c>
      <c r="AA81" s="77">
        <v>4.0775678790000018</v>
      </c>
      <c r="AB81" s="104">
        <v>3.9207538831140809E-2</v>
      </c>
    </row>
    <row r="82" spans="1:28" s="19" customFormat="1">
      <c r="B82" s="16" t="s">
        <v>32</v>
      </c>
      <c r="C82" s="17"/>
      <c r="D82" s="18">
        <v>0.87390000000000001</v>
      </c>
      <c r="E82" s="18">
        <v>0.89570000000000005</v>
      </c>
      <c r="F82" s="18">
        <v>0.81910000000000005</v>
      </c>
      <c r="G82" s="18">
        <v>0.78921492499999979</v>
      </c>
      <c r="H82" s="18">
        <v>0.83378374899999996</v>
      </c>
      <c r="I82" s="18">
        <v>0.75525670899999997</v>
      </c>
      <c r="J82" s="18">
        <v>0.78178351800000001</v>
      </c>
      <c r="K82" s="18">
        <v>0.77462945199999977</v>
      </c>
      <c r="L82" s="18">
        <v>0.76852023100000022</v>
      </c>
      <c r="M82" s="18">
        <v>0.73604663300000006</v>
      </c>
      <c r="N82" s="93">
        <v>0.79200646700000055</v>
      </c>
      <c r="O82" s="93">
        <v>0.86219071800000058</v>
      </c>
      <c r="P82" s="93">
        <v>0.69869941099999999</v>
      </c>
      <c r="Q82" s="103">
        <v>0.80004201199999991</v>
      </c>
      <c r="R82" s="77">
        <v>0.90110429600000042</v>
      </c>
      <c r="S82" s="104">
        <v>0.12632122124106715</v>
      </c>
      <c r="T82" s="104">
        <v>0.13774865931744951</v>
      </c>
      <c r="V82" s="18">
        <v>2.2965733310000007</v>
      </c>
      <c r="W82" s="77">
        <v>2.399845719</v>
      </c>
      <c r="X82" s="104">
        <v>4.4968034160281389E-2</v>
      </c>
      <c r="Z82" s="18">
        <v>3.1454534279999997</v>
      </c>
      <c r="AA82" s="77">
        <v>3.1587640490000011</v>
      </c>
      <c r="AB82" s="104">
        <v>4.2317018212743029E-3</v>
      </c>
    </row>
    <row r="83" spans="1:28" s="19" customFormat="1" ht="30">
      <c r="B83" s="16" t="s">
        <v>33</v>
      </c>
      <c r="C83" s="17"/>
      <c r="D83" s="18">
        <v>0.605078</v>
      </c>
      <c r="E83" s="18">
        <v>0.60977800000000004</v>
      </c>
      <c r="F83" s="18">
        <v>0.60958999999999997</v>
      </c>
      <c r="G83" s="18">
        <v>0.61114100000000005</v>
      </c>
      <c r="H83" s="18">
        <v>0.5964299999999999</v>
      </c>
      <c r="I83" s="18">
        <v>0.58721800000000002</v>
      </c>
      <c r="J83" s="18">
        <v>0.61146999999999996</v>
      </c>
      <c r="K83" s="18">
        <v>0.58289400000000002</v>
      </c>
      <c r="L83" s="18">
        <v>0.5841442</v>
      </c>
      <c r="M83" s="18">
        <v>0.5538479999999999</v>
      </c>
      <c r="N83" s="93">
        <v>0.60989643999999998</v>
      </c>
      <c r="O83" s="93">
        <v>0.60646920000000004</v>
      </c>
      <c r="P83" s="93">
        <v>0.59847450000000002</v>
      </c>
      <c r="Q83" s="103">
        <v>0.60022759999999997</v>
      </c>
      <c r="R83" s="77">
        <v>0.60728700000000002</v>
      </c>
      <c r="S83" s="104">
        <v>1.1761205249475548E-2</v>
      </c>
      <c r="T83" s="104">
        <v>-4.2784968543183588E-3</v>
      </c>
      <c r="V83" s="18">
        <v>1.7478886399999998</v>
      </c>
      <c r="W83" s="77">
        <v>1.8059891000000001</v>
      </c>
      <c r="X83" s="104">
        <v>3.3240367075101807E-2</v>
      </c>
      <c r="Z83" s="18">
        <v>2.378012</v>
      </c>
      <c r="AA83" s="77">
        <v>2.3543578399999996</v>
      </c>
      <c r="AB83" s="104">
        <v>-9.9470313858804893E-3</v>
      </c>
    </row>
    <row r="84" spans="1:28" s="19" customFormat="1">
      <c r="B84" s="34"/>
      <c r="C84" s="28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119"/>
      <c r="R84" s="35"/>
      <c r="S84" s="84"/>
      <c r="T84" s="85"/>
    </row>
    <row r="85" spans="1:28">
      <c r="B85" s="29" t="s">
        <v>127</v>
      </c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116"/>
      <c r="R85" s="27"/>
      <c r="S85" s="84"/>
      <c r="T85" s="84"/>
    </row>
    <row r="86" spans="1:28">
      <c r="B86" s="29" t="s">
        <v>128</v>
      </c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116"/>
      <c r="R86" s="27"/>
      <c r="S86" s="84"/>
      <c r="T86" s="84"/>
      <c r="W86" s="94"/>
    </row>
    <row r="87" spans="1:28">
      <c r="B87" s="29" t="s">
        <v>129</v>
      </c>
      <c r="D87" s="26"/>
      <c r="E87" s="27"/>
      <c r="F87" s="27"/>
      <c r="G87" s="27"/>
      <c r="H87" s="27"/>
      <c r="I87" s="27"/>
      <c r="J87" s="27"/>
      <c r="K87" s="27"/>
      <c r="L87" s="94"/>
      <c r="M87" s="94"/>
      <c r="N87" s="94"/>
      <c r="O87" s="94"/>
      <c r="P87" s="94"/>
      <c r="Q87" s="114"/>
      <c r="R87" s="94"/>
      <c r="S87" s="84"/>
      <c r="T87" s="84"/>
      <c r="W87" s="94"/>
      <c r="X87" s="96"/>
      <c r="Z87" s="94"/>
      <c r="AA87" s="94"/>
      <c r="AB87" s="96"/>
    </row>
    <row r="88" spans="1:28" s="19" customFormat="1">
      <c r="B88" s="34"/>
      <c r="C88" s="28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119"/>
      <c r="R88" s="35"/>
      <c r="S88" s="85"/>
      <c r="T88" s="85"/>
    </row>
    <row r="89" spans="1:28" s="19" customFormat="1">
      <c r="B89" s="34"/>
      <c r="C89" s="28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119"/>
      <c r="R89" s="35"/>
      <c r="S89" s="85"/>
      <c r="T89" s="85"/>
    </row>
    <row r="90" spans="1:28">
      <c r="A90" s="10"/>
      <c r="B90" s="4" t="s">
        <v>34</v>
      </c>
    </row>
    <row r="91" spans="1:28" ht="30">
      <c r="B91" s="12" t="s">
        <v>1</v>
      </c>
      <c r="C91" s="13"/>
      <c r="D91" s="14" t="s">
        <v>2</v>
      </c>
      <c r="E91" s="14" t="s">
        <v>3</v>
      </c>
      <c r="F91" s="14" t="s">
        <v>4</v>
      </c>
      <c r="G91" s="14" t="s">
        <v>5</v>
      </c>
      <c r="H91" s="14" t="s">
        <v>6</v>
      </c>
      <c r="I91" s="14" t="s">
        <v>7</v>
      </c>
      <c r="J91" s="14" t="s">
        <v>8</v>
      </c>
      <c r="K91" s="14" t="s">
        <v>9</v>
      </c>
      <c r="L91" s="14" t="s">
        <v>83</v>
      </c>
      <c r="M91" s="14" t="s">
        <v>85</v>
      </c>
      <c r="N91" s="14" t="s">
        <v>86</v>
      </c>
      <c r="O91" s="14" t="s">
        <v>87</v>
      </c>
      <c r="P91" s="14" t="s">
        <v>90</v>
      </c>
      <c r="Q91" s="14" t="s">
        <v>91</v>
      </c>
      <c r="R91" s="15" t="s">
        <v>105</v>
      </c>
      <c r="S91" s="83" t="s">
        <v>10</v>
      </c>
      <c r="T91" s="83" t="s">
        <v>11</v>
      </c>
      <c r="V91" s="14" t="s">
        <v>115</v>
      </c>
      <c r="W91" s="15" t="s">
        <v>116</v>
      </c>
      <c r="X91" s="83" t="s">
        <v>11</v>
      </c>
      <c r="Z91" s="14" t="s">
        <v>117</v>
      </c>
      <c r="AA91" s="15" t="s">
        <v>118</v>
      </c>
      <c r="AB91" s="83" t="s">
        <v>11</v>
      </c>
    </row>
    <row r="92" spans="1:28" s="25" customFormat="1">
      <c r="B92" s="16" t="s">
        <v>35</v>
      </c>
      <c r="C92" s="17"/>
      <c r="D92" s="36">
        <v>3.0839632040000002</v>
      </c>
      <c r="E92" s="36">
        <v>3.4933943789999997</v>
      </c>
      <c r="F92" s="36">
        <v>3.3130000000000002</v>
      </c>
      <c r="G92" s="36">
        <v>4.2196078100000003</v>
      </c>
      <c r="H92" s="36">
        <v>3.3878416759999999</v>
      </c>
      <c r="I92" s="36">
        <v>3.4928995249999999</v>
      </c>
      <c r="J92" s="36">
        <v>3.4966029400000003</v>
      </c>
      <c r="K92" s="36">
        <v>3.6039525599999997</v>
      </c>
      <c r="L92" s="36">
        <v>3.47389613</v>
      </c>
      <c r="M92" s="36">
        <v>3.6459999500000002</v>
      </c>
      <c r="N92" s="103">
        <v>3.6436108000000003</v>
      </c>
      <c r="O92" s="103">
        <v>3.9427373969999997</v>
      </c>
      <c r="P92" s="103">
        <v>3.4965757380199998</v>
      </c>
      <c r="Q92" s="103">
        <v>3.9152389300000001</v>
      </c>
      <c r="R92" s="77">
        <v>3.8788250909999999</v>
      </c>
      <c r="S92" s="104">
        <v>-9.3005406952265668E-3</v>
      </c>
      <c r="T92" s="104">
        <v>6.4555273301967198E-2</v>
      </c>
      <c r="V92" s="36">
        <v>10.763506880000001</v>
      </c>
      <c r="W92" s="77">
        <v>11.290639759019999</v>
      </c>
      <c r="X92" s="104">
        <v>4.8974082972853328E-2</v>
      </c>
      <c r="Z92" s="36">
        <v>13.981296701</v>
      </c>
      <c r="AA92" s="77">
        <v>14.706244277000001</v>
      </c>
      <c r="AB92" s="104">
        <v>5.1851240375161423E-2</v>
      </c>
    </row>
    <row r="93" spans="1:28" s="25" customFormat="1">
      <c r="B93" s="16" t="s">
        <v>36</v>
      </c>
      <c r="C93" s="17"/>
      <c r="D93" s="36">
        <v>2.850286154</v>
      </c>
      <c r="E93" s="36">
        <v>2.8596698500000004</v>
      </c>
      <c r="F93" s="36">
        <v>2.5720000000000001</v>
      </c>
      <c r="G93" s="36">
        <v>3.00446664</v>
      </c>
      <c r="H93" s="36">
        <v>2.6214286499999999</v>
      </c>
      <c r="I93" s="36">
        <v>2.7432304599999999</v>
      </c>
      <c r="J93" s="36">
        <v>2.7753190700000001</v>
      </c>
      <c r="K93" s="36">
        <v>2.9008018799999999</v>
      </c>
      <c r="L93" s="36">
        <v>2.7932613000000002</v>
      </c>
      <c r="M93" s="36">
        <v>2.5758159000000003</v>
      </c>
      <c r="N93" s="103">
        <v>2.9774764999999999</v>
      </c>
      <c r="O93" s="103">
        <v>2.9713483599999999</v>
      </c>
      <c r="P93" s="103">
        <v>2.7243556</v>
      </c>
      <c r="Q93" s="103">
        <v>2.7592699499999997</v>
      </c>
      <c r="R93" s="77">
        <v>2.9530407100000002</v>
      </c>
      <c r="S93" s="104">
        <v>7.0225372475788639E-2</v>
      </c>
      <c r="T93" s="104">
        <v>-8.206879214663676E-3</v>
      </c>
      <c r="V93" s="36">
        <v>8.3465537000000012</v>
      </c>
      <c r="W93" s="77">
        <v>8.4366662599999991</v>
      </c>
      <c r="X93" s="104">
        <v>1.079637934876021E-2</v>
      </c>
      <c r="Z93" s="36">
        <v>11.040780059999999</v>
      </c>
      <c r="AA93" s="77">
        <v>11.317902060000002</v>
      </c>
      <c r="AB93" s="104">
        <v>2.5099856938912923E-2</v>
      </c>
    </row>
    <row r="94" spans="1:28" s="25" customFormat="1">
      <c r="B94" s="16" t="s">
        <v>37</v>
      </c>
      <c r="C94" s="17"/>
      <c r="D94" s="36">
        <v>0.39814250000000001</v>
      </c>
      <c r="E94" s="36">
        <v>0.41646830000000001</v>
      </c>
      <c r="F94" s="36">
        <v>0.46400000000000002</v>
      </c>
      <c r="G94" s="36">
        <v>0.44616205000000003</v>
      </c>
      <c r="H94" s="36">
        <v>0.35910545999999999</v>
      </c>
      <c r="I94" s="36">
        <v>0.37033715</v>
      </c>
      <c r="J94" s="36">
        <v>0.36374260000000003</v>
      </c>
      <c r="K94" s="36">
        <v>0.35984689000000003</v>
      </c>
      <c r="L94" s="36">
        <v>0.39726485</v>
      </c>
      <c r="M94" s="36">
        <v>0.3576008</v>
      </c>
      <c r="N94" s="103">
        <v>0.32633999999999996</v>
      </c>
      <c r="O94" s="103">
        <v>0.42201829999999996</v>
      </c>
      <c r="P94" s="103">
        <v>0.3614231</v>
      </c>
      <c r="Q94" s="103">
        <v>0.40450604000000001</v>
      </c>
      <c r="R94" s="77">
        <v>0.47327396499999996</v>
      </c>
      <c r="S94" s="104">
        <v>0.17000469263697515</v>
      </c>
      <c r="T94" s="104">
        <v>0.45024810014095729</v>
      </c>
      <c r="V94" s="36">
        <v>1.0812056499999998</v>
      </c>
      <c r="W94" s="77">
        <v>1.2392031050000001</v>
      </c>
      <c r="X94" s="104">
        <v>0.14613080777001142</v>
      </c>
      <c r="Z94" s="36">
        <v>1.4530321000000002</v>
      </c>
      <c r="AA94" s="77">
        <v>1.5032239499999998</v>
      </c>
      <c r="AB94" s="104">
        <v>3.4542836321372006E-2</v>
      </c>
    </row>
    <row r="95" spans="1:28" s="25" customFormat="1">
      <c r="B95" s="16" t="s">
        <v>36</v>
      </c>
      <c r="C95" s="17"/>
      <c r="D95" s="36">
        <v>0.15021879999999999</v>
      </c>
      <c r="E95" s="36">
        <v>0.1503854</v>
      </c>
      <c r="F95" s="36">
        <v>0.154</v>
      </c>
      <c r="G95" s="36">
        <v>0.14991370000000001</v>
      </c>
      <c r="H95" s="36">
        <v>0.15000041000000003</v>
      </c>
      <c r="I95" s="36">
        <v>0.15003085000000002</v>
      </c>
      <c r="J95" s="36">
        <v>0.1499144</v>
      </c>
      <c r="K95" s="36">
        <v>0.14995034000000002</v>
      </c>
      <c r="L95" s="36">
        <v>0.14720204999999997</v>
      </c>
      <c r="M95" s="36">
        <v>0.13262190000000001</v>
      </c>
      <c r="N95" s="103">
        <v>0.17360914999999999</v>
      </c>
      <c r="O95" s="103">
        <v>0.17103744999999998</v>
      </c>
      <c r="P95" s="103">
        <v>0.15504454999999998</v>
      </c>
      <c r="Q95" s="103">
        <v>0.25451569999999996</v>
      </c>
      <c r="R95" s="77">
        <v>0.31868350000000001</v>
      </c>
      <c r="S95" s="104">
        <v>0.25211725642072391</v>
      </c>
      <c r="T95" s="104">
        <v>0.83563769536340704</v>
      </c>
      <c r="V95" s="36">
        <v>0.45343309999999998</v>
      </c>
      <c r="W95" s="77">
        <v>0.72824374999999997</v>
      </c>
      <c r="X95" s="104">
        <v>0.60606658402308966</v>
      </c>
      <c r="Z95" s="36">
        <v>0.59989599999999998</v>
      </c>
      <c r="AA95" s="77">
        <v>0.62447054999999996</v>
      </c>
      <c r="AB95" s="104">
        <v>4.096468387853891E-2</v>
      </c>
    </row>
    <row r="96" spans="1:28">
      <c r="L96" s="26"/>
      <c r="M96" s="26"/>
      <c r="N96" s="26"/>
      <c r="O96" s="26"/>
      <c r="P96" s="26"/>
      <c r="Q96" s="110"/>
      <c r="R96" s="26"/>
      <c r="S96" s="84"/>
    </row>
    <row r="97" spans="1:28">
      <c r="L97" s="26"/>
      <c r="M97" s="26"/>
      <c r="N97" s="26"/>
      <c r="O97" s="26"/>
      <c r="P97" s="26"/>
      <c r="Q97" s="110"/>
      <c r="R97" s="26"/>
      <c r="S97" s="84"/>
    </row>
    <row r="98" spans="1:28" ht="17.25">
      <c r="A98" s="10"/>
      <c r="B98" s="37" t="s">
        <v>130</v>
      </c>
      <c r="C98" s="37"/>
      <c r="D98" s="11"/>
      <c r="E98" s="11"/>
      <c r="F98" s="11"/>
      <c r="G98" s="11"/>
      <c r="H98" s="11"/>
      <c r="I98" s="11"/>
      <c r="J98" s="11"/>
      <c r="K98" s="37"/>
      <c r="L98" s="37"/>
      <c r="M98" s="37"/>
      <c r="N98" s="37"/>
      <c r="O98" s="37"/>
      <c r="P98" s="37"/>
      <c r="Q98" s="120"/>
      <c r="R98" s="37"/>
      <c r="S98" s="82"/>
      <c r="T98" s="82"/>
    </row>
    <row r="99" spans="1:28" ht="30">
      <c r="B99" s="12" t="s">
        <v>1</v>
      </c>
      <c r="C99" s="13"/>
      <c r="D99" s="14" t="s">
        <v>2</v>
      </c>
      <c r="E99" s="14" t="s">
        <v>3</v>
      </c>
      <c r="F99" s="14" t="s">
        <v>4</v>
      </c>
      <c r="G99" s="14" t="s">
        <v>5</v>
      </c>
      <c r="H99" s="14" t="s">
        <v>6</v>
      </c>
      <c r="I99" s="14" t="s">
        <v>7</v>
      </c>
      <c r="J99" s="14" t="s">
        <v>8</v>
      </c>
      <c r="K99" s="14" t="s">
        <v>9</v>
      </c>
      <c r="L99" s="14" t="s">
        <v>83</v>
      </c>
      <c r="M99" s="14" t="s">
        <v>85</v>
      </c>
      <c r="N99" s="14" t="s">
        <v>86</v>
      </c>
      <c r="O99" s="14" t="s">
        <v>87</v>
      </c>
      <c r="P99" s="14" t="s">
        <v>90</v>
      </c>
      <c r="Q99" s="14" t="s">
        <v>91</v>
      </c>
      <c r="R99" s="15" t="s">
        <v>105</v>
      </c>
      <c r="S99" s="83" t="s">
        <v>10</v>
      </c>
      <c r="T99" s="83" t="s">
        <v>11</v>
      </c>
      <c r="V99" s="14" t="s">
        <v>115</v>
      </c>
      <c r="W99" s="15" t="s">
        <v>116</v>
      </c>
      <c r="X99" s="83" t="s">
        <v>11</v>
      </c>
      <c r="Z99" s="14" t="s">
        <v>117</v>
      </c>
      <c r="AA99" s="15" t="s">
        <v>118</v>
      </c>
      <c r="AB99" s="83" t="s">
        <v>11</v>
      </c>
    </row>
    <row r="100" spans="1:28">
      <c r="B100" s="16" t="s">
        <v>38</v>
      </c>
      <c r="C100" s="18">
        <v>9.0230689089999996E-2</v>
      </c>
      <c r="D100" s="18">
        <v>0</v>
      </c>
      <c r="E100" s="18">
        <v>1.9055799999999998E-3</v>
      </c>
      <c r="F100" s="18">
        <v>0</v>
      </c>
      <c r="G100" s="18">
        <v>0</v>
      </c>
      <c r="H100" s="18">
        <v>0</v>
      </c>
      <c r="I100" s="18">
        <v>1.09443E-3</v>
      </c>
      <c r="J100" s="18">
        <v>3.4457250000000002E-2</v>
      </c>
      <c r="K100" s="18">
        <v>8.4273520000000005E-2</v>
      </c>
      <c r="L100" s="18">
        <v>8.6162009999999997E-2</v>
      </c>
      <c r="M100" s="18">
        <v>8.3837680000000012E-2</v>
      </c>
      <c r="N100" s="93">
        <v>6.5075540000000001E-2</v>
      </c>
      <c r="O100" s="93">
        <v>6.5287010000000006E-2</v>
      </c>
      <c r="P100" s="93">
        <v>5.2396123999999995E-2</v>
      </c>
      <c r="Q100" s="103">
        <v>7.2013698000000001E-2</v>
      </c>
      <c r="R100" s="77">
        <v>3.4234655999999995E-2</v>
      </c>
      <c r="S100" s="104">
        <v>-0.52460910978353037</v>
      </c>
      <c r="T100" s="104">
        <v>-0.47392436543745942</v>
      </c>
      <c r="V100" s="18">
        <v>0.23507523000000002</v>
      </c>
      <c r="W100" s="77">
        <v>0.15864447800000001</v>
      </c>
      <c r="X100" s="104">
        <v>-0.32513315843613133</v>
      </c>
      <c r="Z100" s="18">
        <v>0.11982520000000001</v>
      </c>
      <c r="AA100" s="77">
        <v>0.30036224</v>
      </c>
      <c r="AB100" s="104">
        <v>1.5066700493719183</v>
      </c>
    </row>
    <row r="101" spans="1:28">
      <c r="B101" s="16" t="s">
        <v>39</v>
      </c>
      <c r="C101" s="18">
        <v>1.1928650118999999</v>
      </c>
      <c r="D101" s="18"/>
      <c r="E101" s="18"/>
      <c r="F101" s="18"/>
      <c r="G101" s="18"/>
      <c r="H101" s="18"/>
      <c r="I101" s="18">
        <v>1.09443E-3</v>
      </c>
      <c r="J101" s="18">
        <v>3.4457250000000002E-2</v>
      </c>
      <c r="K101" s="18">
        <v>8.4273520000000005E-2</v>
      </c>
      <c r="L101" s="18">
        <v>8.6162009999999997E-2</v>
      </c>
      <c r="M101" s="18">
        <v>8.3837680000000012E-2</v>
      </c>
      <c r="N101" s="93">
        <v>6.5075540000000001E-2</v>
      </c>
      <c r="O101" s="93">
        <v>6.5287010000000006E-2</v>
      </c>
      <c r="P101" s="93">
        <v>5.2396123999999995E-2</v>
      </c>
      <c r="Q101" s="103">
        <v>7.2013698000000001E-2</v>
      </c>
      <c r="R101" s="77">
        <v>3.4234655999999995E-2</v>
      </c>
      <c r="S101" s="104">
        <v>-0.52460910978353037</v>
      </c>
      <c r="T101" s="104">
        <v>-0.47392436543745942</v>
      </c>
      <c r="V101" s="18">
        <v>0.23507523000000002</v>
      </c>
      <c r="W101" s="77">
        <v>0.15864447800000001</v>
      </c>
      <c r="X101" s="104">
        <v>-0.32513315843613133</v>
      </c>
      <c r="Z101" s="18">
        <v>0.11982520000000001</v>
      </c>
      <c r="AA101" s="77">
        <v>0.30036224</v>
      </c>
      <c r="AB101" s="104">
        <v>1.5066700493719183</v>
      </c>
    </row>
    <row r="102" spans="1:28">
      <c r="B102" s="16" t="s">
        <v>40</v>
      </c>
      <c r="C102" s="18"/>
      <c r="D102" s="18">
        <v>0.29817887000000004</v>
      </c>
      <c r="E102" s="18">
        <v>0.36177767999999988</v>
      </c>
      <c r="F102" s="18">
        <v>0.34232183000000005</v>
      </c>
      <c r="G102" s="18">
        <v>0.31181044000000002</v>
      </c>
      <c r="H102" s="18">
        <v>0.33108891600000001</v>
      </c>
      <c r="I102" s="18">
        <v>0.36377274600000004</v>
      </c>
      <c r="J102" s="18">
        <v>0.42767530500000012</v>
      </c>
      <c r="K102" s="18">
        <v>0.44502683900000001</v>
      </c>
      <c r="L102" s="18">
        <v>0.457742174</v>
      </c>
      <c r="M102" s="18">
        <v>0.53908286599999999</v>
      </c>
      <c r="N102" s="93">
        <v>0.43525833400000036</v>
      </c>
      <c r="O102" s="93">
        <v>0.45824810499999996</v>
      </c>
      <c r="P102" s="93">
        <v>0.40682091500000001</v>
      </c>
      <c r="Q102" s="103">
        <v>0.50589343600000003</v>
      </c>
      <c r="R102" s="77">
        <v>0.45385709816000008</v>
      </c>
      <c r="S102" s="104">
        <v>-0.10286027478719839</v>
      </c>
      <c r="T102" s="104">
        <v>4.2730403319513943E-2</v>
      </c>
      <c r="V102" s="18">
        <v>1.4320833740000003</v>
      </c>
      <c r="W102" s="77">
        <v>1.3665714491600001</v>
      </c>
      <c r="X102" s="104">
        <v>-4.5745887445796329E-2</v>
      </c>
      <c r="Z102" s="18">
        <v>1.5675638060000003</v>
      </c>
      <c r="AA102" s="77">
        <v>1.8903314790000003</v>
      </c>
      <c r="AB102" s="104">
        <v>0.2059040096260043</v>
      </c>
    </row>
    <row r="103" spans="1:28">
      <c r="B103" s="16" t="s">
        <v>39</v>
      </c>
      <c r="C103" s="18"/>
      <c r="D103" s="18"/>
      <c r="E103" s="18"/>
      <c r="F103" s="18"/>
      <c r="G103" s="18"/>
      <c r="H103" s="18"/>
      <c r="I103" s="18">
        <v>8.2526700000000008E-4</v>
      </c>
      <c r="J103" s="18">
        <v>5.1852229E-2</v>
      </c>
      <c r="K103" s="18">
        <v>0.14130264599999998</v>
      </c>
      <c r="L103" s="18">
        <v>0.103647924</v>
      </c>
      <c r="M103" s="18">
        <v>0.214171836</v>
      </c>
      <c r="N103" s="93">
        <v>0.14889358199999997</v>
      </c>
      <c r="O103" s="93">
        <v>0.15864961499999999</v>
      </c>
      <c r="P103" s="93">
        <v>0.14448762500000001</v>
      </c>
      <c r="Q103" s="103">
        <v>0.21099077599999999</v>
      </c>
      <c r="R103" s="77">
        <v>0.17789374920000001</v>
      </c>
      <c r="S103" s="104">
        <v>-0.15686480436471772</v>
      </c>
      <c r="T103" s="104">
        <v>0.19477110302847067</v>
      </c>
      <c r="V103" s="18">
        <v>0.46671334199999998</v>
      </c>
      <c r="W103" s="77">
        <v>0.53337215019999995</v>
      </c>
      <c r="X103" s="104">
        <v>0.1428260180314278</v>
      </c>
      <c r="Z103" s="18">
        <v>0.19398014199999997</v>
      </c>
      <c r="AA103" s="77">
        <v>0.625362957</v>
      </c>
      <c r="AB103" s="104">
        <v>2.2238503928922793</v>
      </c>
    </row>
    <row r="104" spans="1:28">
      <c r="B104" s="16" t="s">
        <v>89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>
        <v>0</v>
      </c>
      <c r="M104" s="18">
        <v>3.3832799999999994E-4</v>
      </c>
      <c r="N104" s="93">
        <v>5.7688000000000001E-5</v>
      </c>
      <c r="O104" s="93">
        <v>1.8446959999999998E-3</v>
      </c>
      <c r="P104" s="93">
        <v>9.9667399999999991E-4</v>
      </c>
      <c r="Q104" s="103">
        <v>2.1664449999999999E-3</v>
      </c>
      <c r="R104" s="77">
        <v>8.2737172999999987E-3</v>
      </c>
      <c r="S104" s="104">
        <v>2.8190294699380778</v>
      </c>
      <c r="T104" s="104"/>
      <c r="V104" s="18">
        <v>3.9601599999999996E-4</v>
      </c>
      <c r="W104" s="77">
        <v>1.1436836299999999E-2</v>
      </c>
      <c r="X104" s="104"/>
      <c r="Z104" s="18">
        <v>0</v>
      </c>
      <c r="AA104" s="77">
        <v>2.2407119999999997E-3</v>
      </c>
      <c r="AB104" s="104"/>
    </row>
    <row r="105" spans="1:28">
      <c r="B105" s="16" t="s">
        <v>41</v>
      </c>
      <c r="C105" s="18"/>
      <c r="D105" s="18">
        <v>2.7447739999999998E-2</v>
      </c>
      <c r="E105" s="18">
        <v>3.4156970000000036E-2</v>
      </c>
      <c r="F105" s="18">
        <v>2.3830229999999994E-2</v>
      </c>
      <c r="G105" s="18">
        <v>2.1843229999999998E-2</v>
      </c>
      <c r="H105" s="18">
        <v>2.8410858999999997E-2</v>
      </c>
      <c r="I105" s="18">
        <v>2.6255124000000043E-2</v>
      </c>
      <c r="J105" s="18">
        <v>2.7593334000000004E-2</v>
      </c>
      <c r="K105" s="18">
        <v>2.7094109999999998E-2</v>
      </c>
      <c r="L105" s="18">
        <v>3.2421599999999995E-2</v>
      </c>
      <c r="M105" s="18">
        <v>2.8506460000000004E-2</v>
      </c>
      <c r="N105" s="93">
        <v>2.3658290000000009E-2</v>
      </c>
      <c r="O105" s="93">
        <v>2.7336971000000029E-2</v>
      </c>
      <c r="P105" s="93">
        <v>3.3350819999999996E-2</v>
      </c>
      <c r="Q105" s="103">
        <v>3.0941840000000005E-2</v>
      </c>
      <c r="R105" s="77">
        <v>2.8410210899999996E-2</v>
      </c>
      <c r="S105" s="104">
        <v>-8.1818957760753985E-2</v>
      </c>
      <c r="T105" s="104">
        <v>0.20085648201962125</v>
      </c>
      <c r="V105" s="18">
        <v>8.4586350000000005E-2</v>
      </c>
      <c r="W105" s="77">
        <v>9.2702870899999998E-2</v>
      </c>
      <c r="X105" s="104">
        <v>9.5955445529922967E-2</v>
      </c>
      <c r="Z105" s="18">
        <v>0.10935342700000006</v>
      </c>
      <c r="AA105" s="77">
        <v>0.11192332100000003</v>
      </c>
      <c r="AB105" s="104">
        <v>2.3500808986991917E-2</v>
      </c>
    </row>
    <row r="106" spans="1:28">
      <c r="B106" s="16" t="s">
        <v>17</v>
      </c>
      <c r="C106" s="18"/>
      <c r="D106" s="18">
        <v>6.258569600000001E-2</v>
      </c>
      <c r="E106" s="18">
        <v>7.6769690000000002E-2</v>
      </c>
      <c r="F106" s="18">
        <v>7.8506759999999995E-2</v>
      </c>
      <c r="G106" s="18">
        <v>6.7038239999999943E-2</v>
      </c>
      <c r="H106" s="18">
        <v>7.0519759999999918E-2</v>
      </c>
      <c r="I106" s="18">
        <v>7.7997769999999939E-2</v>
      </c>
      <c r="J106" s="18">
        <v>8.0054999999999904E-2</v>
      </c>
      <c r="K106" s="18">
        <v>7.6769999999999936E-2</v>
      </c>
      <c r="L106" s="18">
        <v>7.7360159999999928E-2</v>
      </c>
      <c r="M106" s="18">
        <v>8.6954539999999927E-2</v>
      </c>
      <c r="N106" s="93">
        <v>8.4210269999999893E-2</v>
      </c>
      <c r="O106" s="93">
        <v>8.2738919999999924E-2</v>
      </c>
      <c r="P106" s="93">
        <v>7.4784699999999898E-2</v>
      </c>
      <c r="Q106" s="103">
        <v>6.3873399999999927E-2</v>
      </c>
      <c r="R106" s="77">
        <v>7.3778739999999954E-2</v>
      </c>
      <c r="S106" s="104">
        <v>0.15507770057645343</v>
      </c>
      <c r="T106" s="104">
        <v>-0.12387479579390914</v>
      </c>
      <c r="V106" s="18">
        <v>0.24852496999999976</v>
      </c>
      <c r="W106" s="77">
        <v>0.21243683999999979</v>
      </c>
      <c r="X106" s="104">
        <v>-0.14520927213068369</v>
      </c>
      <c r="Z106" s="18">
        <v>0.30534252999999967</v>
      </c>
      <c r="AA106" s="77">
        <v>0.33126388999999967</v>
      </c>
      <c r="AB106" s="104">
        <v>8.4892726866447443E-2</v>
      </c>
    </row>
    <row r="107" spans="1:28">
      <c r="B107" s="31" t="s">
        <v>42</v>
      </c>
      <c r="C107" s="33"/>
      <c r="D107" s="33">
        <v>0.38821230600000006</v>
      </c>
      <c r="E107" s="33">
        <v>0.47460991999999991</v>
      </c>
      <c r="F107" s="33">
        <v>0.44465882000000007</v>
      </c>
      <c r="G107" s="33">
        <v>0.40069190999999993</v>
      </c>
      <c r="H107" s="33">
        <v>0.43001953499999995</v>
      </c>
      <c r="I107" s="33">
        <v>0.46912007</v>
      </c>
      <c r="J107" s="33">
        <v>0.56978088900000001</v>
      </c>
      <c r="K107" s="33">
        <v>0.6331644689999999</v>
      </c>
      <c r="L107" s="33">
        <v>0.65368594399999991</v>
      </c>
      <c r="M107" s="33">
        <v>0.73871987399999994</v>
      </c>
      <c r="N107" s="102">
        <v>0.60826012200000024</v>
      </c>
      <c r="O107" s="102">
        <v>0.6354557019999999</v>
      </c>
      <c r="P107" s="102">
        <v>0.56834923299999984</v>
      </c>
      <c r="Q107" s="117">
        <v>0.67488881899999997</v>
      </c>
      <c r="R107" s="78">
        <v>0.59855442236</v>
      </c>
      <c r="S107" s="105">
        <v>-0.1131066251076831</v>
      </c>
      <c r="T107" s="105">
        <v>-1.5956495073336741E-2</v>
      </c>
      <c r="V107" s="33">
        <v>2.0006659400000002</v>
      </c>
      <c r="W107" s="78">
        <v>1.8417924743599996</v>
      </c>
      <c r="X107" s="105">
        <v>-7.9410291575214509E-2</v>
      </c>
      <c r="Z107" s="33">
        <v>2.1020849629999998</v>
      </c>
      <c r="AA107" s="78">
        <v>2.636121642</v>
      </c>
      <c r="AB107" s="105">
        <v>0.25405094865330624</v>
      </c>
    </row>
    <row r="108" spans="1:28" s="22" customFormat="1">
      <c r="B108" s="31" t="s">
        <v>43</v>
      </c>
      <c r="C108" s="33"/>
      <c r="D108" s="33">
        <v>0.50443000000000005</v>
      </c>
      <c r="E108" s="33">
        <v>0.95117300000000005</v>
      </c>
      <c r="F108" s="33">
        <v>1.02471</v>
      </c>
      <c r="G108" s="33">
        <v>0.82168017599999998</v>
      </c>
      <c r="H108" s="33">
        <v>0.46810774899999996</v>
      </c>
      <c r="I108" s="33">
        <v>0.97618247999999996</v>
      </c>
      <c r="J108" s="33">
        <v>1.1437340410000001</v>
      </c>
      <c r="K108" s="33">
        <v>1.2669999999999999</v>
      </c>
      <c r="L108" s="33">
        <v>0.61976827199999995</v>
      </c>
      <c r="M108" s="33">
        <v>1.1794342660000001</v>
      </c>
      <c r="N108" s="102">
        <v>1.489735408</v>
      </c>
      <c r="O108" s="102">
        <v>1.1365867220000003</v>
      </c>
      <c r="P108" s="102">
        <v>0.69022326000000001</v>
      </c>
      <c r="Q108" s="117">
        <v>1.1463185300000001</v>
      </c>
      <c r="R108" s="78">
        <v>1.3198550140992891</v>
      </c>
      <c r="S108" s="105">
        <v>0.15138591897252929</v>
      </c>
      <c r="T108" s="105">
        <v>-0.11403393715987376</v>
      </c>
      <c r="V108" s="33">
        <v>3.2889379459999999</v>
      </c>
      <c r="W108" s="78">
        <v>3.1563968040992894</v>
      </c>
      <c r="X108" s="105">
        <v>-4.0299070422385674E-2</v>
      </c>
      <c r="Z108" s="33">
        <v>3.8550242699999999</v>
      </c>
      <c r="AA108" s="78">
        <v>4.4255246680000004</v>
      </c>
      <c r="AB108" s="105">
        <v>0.14798879541165655</v>
      </c>
    </row>
    <row r="109" spans="1:28">
      <c r="B109" s="16" t="s">
        <v>44</v>
      </c>
      <c r="C109" s="18"/>
      <c r="D109" s="18">
        <v>0.27020499999999997</v>
      </c>
      <c r="E109" s="18">
        <v>0.43433100000000002</v>
      </c>
      <c r="F109" s="18">
        <v>0.595244</v>
      </c>
      <c r="G109" s="18">
        <v>0.51501072000000003</v>
      </c>
      <c r="H109" s="18">
        <v>0.25696794000000001</v>
      </c>
      <c r="I109" s="18">
        <v>0.51873369999999996</v>
      </c>
      <c r="J109" s="18">
        <v>0.64069463000000004</v>
      </c>
      <c r="K109" s="18">
        <v>0.53300000000000003</v>
      </c>
      <c r="L109" s="18">
        <v>0.25916222</v>
      </c>
      <c r="M109" s="18">
        <v>0.48004657000000006</v>
      </c>
      <c r="N109" s="93">
        <v>0.71488669000000005</v>
      </c>
      <c r="O109" s="93">
        <v>0.34412880000000001</v>
      </c>
      <c r="P109" s="93">
        <v>0.22768289</v>
      </c>
      <c r="Q109" s="103">
        <v>0.46078155999999998</v>
      </c>
      <c r="R109" s="77">
        <v>0.42751228999999996</v>
      </c>
      <c r="S109" s="104">
        <v>-7.2201825958486787E-2</v>
      </c>
      <c r="T109" s="104">
        <v>-0.40198594269533827</v>
      </c>
      <c r="V109" s="18">
        <v>1.4540954800000001</v>
      </c>
      <c r="W109" s="77">
        <v>1.11597674</v>
      </c>
      <c r="X109" s="104">
        <v>-0.232528568206539</v>
      </c>
      <c r="Z109" s="18">
        <v>1.9493962699999998</v>
      </c>
      <c r="AA109" s="77">
        <v>1.7982242800000001</v>
      </c>
      <c r="AB109" s="104">
        <v>-7.7548106727422739E-2</v>
      </c>
    </row>
    <row r="110" spans="1:28">
      <c r="B110" s="16" t="s">
        <v>45</v>
      </c>
      <c r="C110" s="18"/>
      <c r="D110" s="18"/>
      <c r="E110" s="18"/>
      <c r="F110" s="18"/>
      <c r="G110" s="18"/>
      <c r="H110" s="18">
        <v>2.3444799999999999E-3</v>
      </c>
      <c r="I110" s="18">
        <v>4.4882040000000005E-2</v>
      </c>
      <c r="J110" s="18">
        <v>5.8045840000000001E-2</v>
      </c>
      <c r="K110" s="18">
        <v>0.34399999999999997</v>
      </c>
      <c r="L110" s="18">
        <v>0.12438716999999999</v>
      </c>
      <c r="M110" s="18">
        <v>0.29353799000000003</v>
      </c>
      <c r="N110" s="93">
        <v>0.32175337999999998</v>
      </c>
      <c r="O110" s="93">
        <v>0.29334200999999999</v>
      </c>
      <c r="P110" s="93">
        <v>0.21222215999999999</v>
      </c>
      <c r="Q110" s="103">
        <v>0.25014170000000002</v>
      </c>
      <c r="R110" s="77">
        <v>0.36809548999999991</v>
      </c>
      <c r="S110" s="104">
        <v>0.47154788665784175</v>
      </c>
      <c r="T110" s="104">
        <v>0.14402990886995481</v>
      </c>
      <c r="V110" s="18">
        <v>0.73967854</v>
      </c>
      <c r="W110" s="77">
        <v>0.83045934999999993</v>
      </c>
      <c r="X110" s="104">
        <v>0.122730084882549</v>
      </c>
      <c r="Z110" s="18">
        <v>0.44927235999999998</v>
      </c>
      <c r="AA110" s="77">
        <v>1.03302055</v>
      </c>
      <c r="AB110" s="104">
        <v>1.2993191702244937</v>
      </c>
    </row>
    <row r="111" spans="1:28">
      <c r="B111" s="16" t="s">
        <v>46</v>
      </c>
      <c r="C111" s="18"/>
      <c r="D111" s="18">
        <v>0.21473400000000001</v>
      </c>
      <c r="E111" s="18">
        <v>0.48858800000000002</v>
      </c>
      <c r="F111" s="18">
        <v>0.40739599999999998</v>
      </c>
      <c r="G111" s="18">
        <v>0.28331420000000002</v>
      </c>
      <c r="H111" s="18">
        <v>0.19375819000000002</v>
      </c>
      <c r="I111" s="18">
        <v>0.38880630999999999</v>
      </c>
      <c r="J111" s="18">
        <v>0.41813194200000003</v>
      </c>
      <c r="K111" s="18">
        <v>0.36699999999999999</v>
      </c>
      <c r="L111" s="18">
        <v>0.22391993999999998</v>
      </c>
      <c r="M111" s="18">
        <v>0.38885502000000005</v>
      </c>
      <c r="N111" s="93">
        <v>0.4309579</v>
      </c>
      <c r="O111" s="93">
        <v>0.44800982000000011</v>
      </c>
      <c r="P111" s="93">
        <v>0.23024131999999997</v>
      </c>
      <c r="Q111" s="103">
        <v>0.41171105000000002</v>
      </c>
      <c r="R111" s="77">
        <v>0.47947340309999997</v>
      </c>
      <c r="S111" s="104">
        <v>0.16458716155420161</v>
      </c>
      <c r="T111" s="104">
        <v>0.11257596878952669</v>
      </c>
      <c r="V111" s="18">
        <v>1.04373286</v>
      </c>
      <c r="W111" s="77">
        <v>1.1214257730999999</v>
      </c>
      <c r="X111" s="104">
        <v>7.4437546308544711E-2</v>
      </c>
      <c r="Z111" s="18">
        <v>1.3676964420000002</v>
      </c>
      <c r="AA111" s="77">
        <v>1.4917426800000002</v>
      </c>
      <c r="AB111" s="104">
        <v>9.0697200190566818E-2</v>
      </c>
    </row>
    <row r="112" spans="1:28">
      <c r="B112" s="38"/>
      <c r="C112" s="17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59"/>
      <c r="R112" s="39"/>
      <c r="S112" s="86"/>
      <c r="T112" s="86"/>
    </row>
    <row r="113" spans="1:28">
      <c r="B113" s="29" t="s">
        <v>131</v>
      </c>
      <c r="D113" s="26"/>
      <c r="E113" s="27"/>
      <c r="F113" s="27"/>
      <c r="G113" s="27"/>
      <c r="H113" s="27"/>
      <c r="I113" s="27"/>
      <c r="J113" s="27"/>
      <c r="K113" s="94"/>
      <c r="L113" s="94"/>
      <c r="M113" s="94"/>
      <c r="N113" s="94"/>
      <c r="O113" s="94"/>
      <c r="P113" s="94"/>
      <c r="Q113" s="114"/>
      <c r="R113" s="114"/>
      <c r="S113" s="84"/>
      <c r="T113" s="84"/>
      <c r="V113" s="26"/>
      <c r="W113" s="26"/>
      <c r="X113" s="96"/>
      <c r="Z113" s="26"/>
      <c r="AA113" s="26"/>
      <c r="AB113" s="96"/>
    </row>
    <row r="114" spans="1:28">
      <c r="B114" s="29"/>
      <c r="D114" s="26"/>
      <c r="E114" s="27"/>
      <c r="F114" s="27"/>
      <c r="G114" s="27"/>
      <c r="H114" s="27"/>
      <c r="I114" s="27"/>
      <c r="J114" s="27"/>
      <c r="K114" s="94"/>
      <c r="L114" s="94"/>
      <c r="M114" s="94"/>
      <c r="N114" s="94"/>
      <c r="O114" s="94"/>
      <c r="P114" s="96"/>
      <c r="Q114" s="121"/>
      <c r="R114" s="96"/>
      <c r="S114" s="84"/>
      <c r="T114" s="84"/>
    </row>
    <row r="115" spans="1:28">
      <c r="B115" s="38"/>
      <c r="C115" s="17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59"/>
      <c r="R115" s="39"/>
      <c r="S115" s="86"/>
      <c r="T115" s="86"/>
    </row>
    <row r="116" spans="1:28">
      <c r="A116" s="10"/>
      <c r="B116" s="32" t="s">
        <v>47</v>
      </c>
      <c r="C116" s="17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59"/>
      <c r="R116" s="39"/>
      <c r="S116" s="86"/>
      <c r="T116" s="86"/>
    </row>
    <row r="117" spans="1:28" ht="17.25">
      <c r="B117" s="40" t="s">
        <v>132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3"/>
      <c r="R117" s="11"/>
      <c r="S117" s="82"/>
      <c r="T117" s="82"/>
    </row>
    <row r="118" spans="1:28" ht="30">
      <c r="B118" s="12" t="s">
        <v>1</v>
      </c>
      <c r="C118" s="13"/>
      <c r="D118" s="14" t="s">
        <v>2</v>
      </c>
      <c r="E118" s="14" t="s">
        <v>3</v>
      </c>
      <c r="F118" s="14" t="s">
        <v>4</v>
      </c>
      <c r="G118" s="14" t="s">
        <v>5</v>
      </c>
      <c r="H118" s="14" t="s">
        <v>6</v>
      </c>
      <c r="I118" s="14" t="s">
        <v>7</v>
      </c>
      <c r="J118" s="14" t="s">
        <v>8</v>
      </c>
      <c r="K118" s="14" t="s">
        <v>9</v>
      </c>
      <c r="L118" s="14" t="s">
        <v>83</v>
      </c>
      <c r="M118" s="14" t="s">
        <v>85</v>
      </c>
      <c r="N118" s="14" t="s">
        <v>86</v>
      </c>
      <c r="O118" s="14" t="s">
        <v>87</v>
      </c>
      <c r="P118" s="14" t="s">
        <v>90</v>
      </c>
      <c r="Q118" s="14" t="s">
        <v>91</v>
      </c>
      <c r="R118" s="15" t="s">
        <v>105</v>
      </c>
      <c r="S118" s="83" t="s">
        <v>10</v>
      </c>
      <c r="T118" s="83" t="s">
        <v>11</v>
      </c>
      <c r="V118" s="14" t="s">
        <v>115</v>
      </c>
      <c r="W118" s="15" t="s">
        <v>116</v>
      </c>
      <c r="X118" s="83" t="s">
        <v>11</v>
      </c>
      <c r="Z118" s="14" t="s">
        <v>117</v>
      </c>
      <c r="AA118" s="15" t="s">
        <v>118</v>
      </c>
      <c r="AB118" s="83" t="s">
        <v>11</v>
      </c>
    </row>
    <row r="119" spans="1:28" s="25" customFormat="1">
      <c r="B119" s="16" t="s">
        <v>25</v>
      </c>
      <c r="C119" s="17"/>
      <c r="D119" s="18">
        <v>0.24526955931791999</v>
      </c>
      <c r="E119" s="18">
        <v>0.25676524528055994</v>
      </c>
      <c r="F119" s="18">
        <v>0.23763830483032</v>
      </c>
      <c r="G119" s="18">
        <v>0.22830320762640002</v>
      </c>
      <c r="H119" s="18">
        <v>0.27478381835519999</v>
      </c>
      <c r="I119" s="18">
        <v>0.26792644006800004</v>
      </c>
      <c r="J119" s="18">
        <v>0.27511967468160003</v>
      </c>
      <c r="K119" s="18">
        <v>0.24510037403783994</v>
      </c>
      <c r="L119" s="18">
        <v>0.25158252186329999</v>
      </c>
      <c r="M119" s="18">
        <v>0.30339390745139999</v>
      </c>
      <c r="N119" s="93">
        <v>0.31193410168215002</v>
      </c>
      <c r="O119" s="93">
        <v>0.27280064461275</v>
      </c>
      <c r="P119" s="93">
        <v>0.2224154717787</v>
      </c>
      <c r="Q119" s="103">
        <v>0.26689428059249998</v>
      </c>
      <c r="R119" s="77">
        <v>0.27126582367050001</v>
      </c>
      <c r="S119" s="104">
        <v>1.6379305949514089E-2</v>
      </c>
      <c r="T119" s="104">
        <v>-0.13037458165792204</v>
      </c>
      <c r="V119" s="18">
        <v>0.86691053099684989</v>
      </c>
      <c r="W119" s="77">
        <v>0.76057557604170001</v>
      </c>
      <c r="X119" s="104">
        <v>-0.12265966458254529</v>
      </c>
      <c r="Z119" s="18">
        <v>1.0629303071426399</v>
      </c>
      <c r="AA119" s="77">
        <v>1.1397111756095999</v>
      </c>
      <c r="AB119" s="104">
        <v>7.2235091944420793E-2</v>
      </c>
    </row>
    <row r="120" spans="1:28" s="25" customFormat="1">
      <c r="B120" s="16" t="s">
        <v>26</v>
      </c>
      <c r="C120" s="17"/>
      <c r="D120" s="18">
        <v>0.10547154783879999</v>
      </c>
      <c r="E120" s="18">
        <v>0.12760794374968795</v>
      </c>
      <c r="F120" s="18">
        <v>0.10856564402023994</v>
      </c>
      <c r="G120" s="18">
        <v>0.10334396549096003</v>
      </c>
      <c r="H120" s="18">
        <v>0.11656563811200001</v>
      </c>
      <c r="I120" s="18">
        <v>0.110307622824</v>
      </c>
      <c r="J120" s="18">
        <v>0.11073926858400002</v>
      </c>
      <c r="K120" s="18">
        <v>0.12448741721599998</v>
      </c>
      <c r="L120" s="18">
        <v>0.13051284134190003</v>
      </c>
      <c r="M120" s="18">
        <v>0.15646438326585002</v>
      </c>
      <c r="N120" s="93">
        <v>0.13805191156590002</v>
      </c>
      <c r="O120" s="93">
        <v>0.11402663183985001</v>
      </c>
      <c r="P120" s="93">
        <v>0.1315905771219</v>
      </c>
      <c r="Q120" s="103">
        <v>0.12528209427855</v>
      </c>
      <c r="R120" s="77">
        <v>0.13344222335354999</v>
      </c>
      <c r="S120" s="104">
        <v>6.513404107738574E-2</v>
      </c>
      <c r="T120" s="104">
        <v>-3.3390977061187321E-2</v>
      </c>
      <c r="V120" s="18">
        <v>0.42502913617365007</v>
      </c>
      <c r="W120" s="77">
        <v>0.390314894754</v>
      </c>
      <c r="X120" s="104">
        <v>-8.1674968761358491E-2</v>
      </c>
      <c r="Z120" s="18">
        <v>0.46209994673600002</v>
      </c>
      <c r="AA120" s="77">
        <v>0.53905576801350008</v>
      </c>
      <c r="AB120" s="104">
        <v>0.16653501438610929</v>
      </c>
    </row>
    <row r="121" spans="1:28" s="25" customFormat="1">
      <c r="B121" s="16" t="s">
        <v>27</v>
      </c>
      <c r="C121" s="17"/>
      <c r="D121" s="18">
        <v>8.2433088527999993E-2</v>
      </c>
      <c r="E121" s="18">
        <v>0.10191940084800001</v>
      </c>
      <c r="F121" s="18">
        <v>6.8586739136000011E-2</v>
      </c>
      <c r="G121" s="18">
        <v>7.3313167775999999E-2</v>
      </c>
      <c r="H121" s="18">
        <v>8.2916265599999997E-2</v>
      </c>
      <c r="I121" s="18">
        <v>5.0637508992000001E-2</v>
      </c>
      <c r="J121" s="18">
        <v>6.4940895028800016E-2</v>
      </c>
      <c r="K121" s="18">
        <v>7.9562868121263994E-2</v>
      </c>
      <c r="L121" s="18">
        <v>7.4432188712699993E-2</v>
      </c>
      <c r="M121" s="18">
        <v>7.7745436985249994E-2</v>
      </c>
      <c r="N121" s="93">
        <v>8.1318548401049989E-2</v>
      </c>
      <c r="O121" s="93">
        <v>9.6534744262350008E-2</v>
      </c>
      <c r="P121" s="93">
        <v>7.389682255680001E-2</v>
      </c>
      <c r="Q121" s="103">
        <v>8.6450757029700009E-2</v>
      </c>
      <c r="R121" s="77">
        <v>8.9437681785900003E-2</v>
      </c>
      <c r="S121" s="104">
        <v>3.4550591097471051E-2</v>
      </c>
      <c r="T121" s="104">
        <v>9.9843560226970052E-2</v>
      </c>
      <c r="V121" s="18">
        <v>0.23349617409899998</v>
      </c>
      <c r="W121" s="77">
        <v>0.24978526137240004</v>
      </c>
      <c r="X121" s="104">
        <v>6.9761688114399867E-2</v>
      </c>
      <c r="Z121" s="18">
        <v>0.27805753774206399</v>
      </c>
      <c r="AA121" s="77">
        <v>0.33003091836135001</v>
      </c>
      <c r="AB121" s="104">
        <v>0.18691592050095185</v>
      </c>
    </row>
    <row r="122" spans="1:28" s="34" customFormat="1" ht="17.25">
      <c r="B122" s="31" t="s">
        <v>133</v>
      </c>
      <c r="C122" s="32"/>
      <c r="D122" s="33">
        <v>0.43317419568472004</v>
      </c>
      <c r="E122" s="33">
        <v>0.48629258987824792</v>
      </c>
      <c r="F122" s="33">
        <v>0.41479068798655994</v>
      </c>
      <c r="G122" s="33">
        <v>0.40496034089336008</v>
      </c>
      <c r="H122" s="33">
        <v>0.47426572206719991</v>
      </c>
      <c r="I122" s="33">
        <v>0.42887157188400005</v>
      </c>
      <c r="J122" s="33">
        <v>0.45079983829440007</v>
      </c>
      <c r="K122" s="33">
        <v>0.44915065937510396</v>
      </c>
      <c r="L122" s="33">
        <v>0.45652755191789995</v>
      </c>
      <c r="M122" s="33">
        <v>0.53760372770250009</v>
      </c>
      <c r="N122" s="102">
        <v>0.5313045616491</v>
      </c>
      <c r="O122" s="102">
        <v>0.48336202071495005</v>
      </c>
      <c r="P122" s="102">
        <v>0.42790287145740002</v>
      </c>
      <c r="Q122" s="117">
        <v>0.47862713190074996</v>
      </c>
      <c r="R122" s="78">
        <v>0.49414572880995</v>
      </c>
      <c r="S122" s="105">
        <v>3.2423145022246747E-2</v>
      </c>
      <c r="T122" s="105">
        <v>-6.99388552656387E-2</v>
      </c>
      <c r="V122" s="102">
        <v>1.5254358412695002</v>
      </c>
      <c r="W122" s="78">
        <v>1.4006757321681</v>
      </c>
      <c r="X122" s="105">
        <v>-8.1786533216350876E-2</v>
      </c>
      <c r="Z122" s="102">
        <v>1.803087791620704</v>
      </c>
      <c r="AA122" s="78">
        <v>2.0087978619844504</v>
      </c>
      <c r="AB122" s="105">
        <v>0.11408766190959785</v>
      </c>
    </row>
    <row r="123" spans="1:28">
      <c r="B123" s="38"/>
      <c r="C123" s="17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59"/>
      <c r="R123" s="39"/>
      <c r="S123" s="39"/>
      <c r="T123" s="86"/>
    </row>
    <row r="124" spans="1:28">
      <c r="B124" s="29" t="s">
        <v>134</v>
      </c>
      <c r="C124" s="17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59"/>
      <c r="R124" s="39"/>
      <c r="S124" s="86"/>
      <c r="T124" s="86"/>
    </row>
    <row r="125" spans="1:28">
      <c r="B125" s="29" t="s">
        <v>148</v>
      </c>
      <c r="C125" s="17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59"/>
      <c r="R125" s="39"/>
      <c r="S125" s="86"/>
      <c r="T125" s="86"/>
    </row>
    <row r="126" spans="1:28">
      <c r="B126" s="38"/>
      <c r="C126" s="17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59"/>
      <c r="R126" s="39"/>
      <c r="S126" s="86"/>
      <c r="T126" s="86"/>
    </row>
    <row r="127" spans="1:28">
      <c r="B127" s="38"/>
      <c r="C127" s="17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59"/>
      <c r="R127" s="39"/>
      <c r="S127" s="86"/>
      <c r="T127" s="86"/>
    </row>
    <row r="128" spans="1:28">
      <c r="B128" s="32" t="s">
        <v>48</v>
      </c>
      <c r="C128" s="17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59"/>
      <c r="R128" s="39"/>
      <c r="S128" s="86"/>
      <c r="T128" s="86"/>
    </row>
    <row r="129" spans="1:28" ht="30">
      <c r="B129" s="12" t="s">
        <v>1</v>
      </c>
      <c r="C129" s="13"/>
      <c r="D129" s="14" t="s">
        <v>2</v>
      </c>
      <c r="E129" s="14" t="s">
        <v>3</v>
      </c>
      <c r="F129" s="14" t="s">
        <v>4</v>
      </c>
      <c r="G129" s="14" t="s">
        <v>5</v>
      </c>
      <c r="H129" s="14" t="s">
        <v>6</v>
      </c>
      <c r="I129" s="14" t="s">
        <v>7</v>
      </c>
      <c r="J129" s="14" t="s">
        <v>8</v>
      </c>
      <c r="K129" s="14" t="s">
        <v>9</v>
      </c>
      <c r="L129" s="14" t="s">
        <v>83</v>
      </c>
      <c r="M129" s="14" t="s">
        <v>85</v>
      </c>
      <c r="N129" s="14" t="s">
        <v>86</v>
      </c>
      <c r="O129" s="14" t="s">
        <v>87</v>
      </c>
      <c r="P129" s="14" t="s">
        <v>90</v>
      </c>
      <c r="Q129" s="14" t="s">
        <v>91</v>
      </c>
      <c r="R129" s="15" t="s">
        <v>105</v>
      </c>
      <c r="S129" s="83" t="s">
        <v>10</v>
      </c>
      <c r="T129" s="83" t="s">
        <v>11</v>
      </c>
      <c r="V129" s="14" t="s">
        <v>115</v>
      </c>
      <c r="W129" s="15" t="s">
        <v>116</v>
      </c>
      <c r="X129" s="83" t="s">
        <v>11</v>
      </c>
      <c r="Z129" s="14" t="s">
        <v>117</v>
      </c>
      <c r="AA129" s="15" t="s">
        <v>118</v>
      </c>
      <c r="AB129" s="83" t="s">
        <v>11</v>
      </c>
    </row>
    <row r="130" spans="1:28">
      <c r="B130" s="16" t="s">
        <v>49</v>
      </c>
      <c r="C130" s="41"/>
      <c r="D130" s="18">
        <v>0.111716489</v>
      </c>
      <c r="E130" s="18">
        <v>8.7355980999999999E-2</v>
      </c>
      <c r="F130" s="18">
        <v>6.8210000000000007E-2</v>
      </c>
      <c r="G130" s="18">
        <v>2.4259999999999997E-2</v>
      </c>
      <c r="H130" s="18">
        <v>7.3075663999999999E-2</v>
      </c>
      <c r="I130" s="18">
        <v>9.4027999999999987E-2</v>
      </c>
      <c r="J130" s="18">
        <v>9.2172000000000004E-2</v>
      </c>
      <c r="K130" s="18">
        <v>9.0009000000000006E-2</v>
      </c>
      <c r="L130" s="18">
        <v>9.9516999999999994E-2</v>
      </c>
      <c r="M130" s="18">
        <v>0.103154703</v>
      </c>
      <c r="N130" s="93">
        <v>8.9646808000000008E-2</v>
      </c>
      <c r="O130" s="93">
        <v>0.105921</v>
      </c>
      <c r="P130" s="93">
        <v>0.10857015099999998</v>
      </c>
      <c r="Q130" s="103">
        <v>0.120974886</v>
      </c>
      <c r="R130" s="77">
        <v>9.4146636999999964E-2</v>
      </c>
      <c r="S130" s="104">
        <v>-0.22176709470096168</v>
      </c>
      <c r="T130" s="104">
        <v>5.0195083354222181E-2</v>
      </c>
      <c r="U130" s="25"/>
      <c r="V130" s="18">
        <v>0.292318511</v>
      </c>
      <c r="W130" s="77">
        <v>0.32369167399999993</v>
      </c>
      <c r="X130" s="104">
        <v>0.10732526959265987</v>
      </c>
      <c r="Y130" s="25"/>
      <c r="Z130" s="18">
        <v>0.34928466400000002</v>
      </c>
      <c r="AA130" s="77">
        <v>0.39823951099999999</v>
      </c>
      <c r="AB130" s="104">
        <v>0.14015744762272164</v>
      </c>
    </row>
    <row r="131" spans="1:28">
      <c r="B131" s="42"/>
      <c r="C131" s="41"/>
      <c r="D131" s="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122"/>
      <c r="R131" s="43"/>
      <c r="S131" s="87"/>
      <c r="T131" s="87"/>
      <c r="V131" s="43"/>
      <c r="W131" s="43"/>
      <c r="X131" s="87"/>
      <c r="Z131" s="43"/>
      <c r="AA131" s="43"/>
      <c r="AB131" s="87"/>
    </row>
    <row r="132" spans="1:28">
      <c r="B132" s="44"/>
      <c r="C132" s="41"/>
      <c r="D132" s="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122"/>
      <c r="R132" s="43"/>
      <c r="S132" s="87"/>
      <c r="T132" s="87"/>
    </row>
    <row r="133" spans="1:28">
      <c r="A133" s="10"/>
      <c r="B133" s="45" t="s">
        <v>50</v>
      </c>
      <c r="C133" s="41"/>
      <c r="D133" s="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122"/>
      <c r="R133" s="43"/>
      <c r="S133" s="87"/>
      <c r="T133" s="87"/>
    </row>
    <row r="134" spans="1:28" ht="17.25">
      <c r="B134" s="46" t="s">
        <v>135</v>
      </c>
      <c r="C134" s="41"/>
      <c r="D134" s="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122"/>
      <c r="R134" s="43"/>
      <c r="S134" s="87"/>
      <c r="T134" s="87"/>
    </row>
    <row r="135" spans="1:28" ht="30">
      <c r="B135" s="12" t="s">
        <v>1</v>
      </c>
      <c r="C135" s="13"/>
      <c r="D135" s="14" t="s">
        <v>2</v>
      </c>
      <c r="E135" s="14" t="s">
        <v>3</v>
      </c>
      <c r="F135" s="14" t="s">
        <v>4</v>
      </c>
      <c r="G135" s="14" t="s">
        <v>5</v>
      </c>
      <c r="H135" s="14" t="s">
        <v>6</v>
      </c>
      <c r="I135" s="14" t="s">
        <v>7</v>
      </c>
      <c r="J135" s="14" t="s">
        <v>8</v>
      </c>
      <c r="K135" s="14" t="s">
        <v>9</v>
      </c>
      <c r="L135" s="14" t="s">
        <v>83</v>
      </c>
      <c r="M135" s="14" t="s">
        <v>85</v>
      </c>
      <c r="N135" s="14" t="s">
        <v>86</v>
      </c>
      <c r="O135" s="14" t="s">
        <v>87</v>
      </c>
      <c r="P135" s="14" t="s">
        <v>90</v>
      </c>
      <c r="Q135" s="14" t="s">
        <v>91</v>
      </c>
      <c r="R135" s="15" t="s">
        <v>105</v>
      </c>
      <c r="S135" s="83" t="s">
        <v>10</v>
      </c>
      <c r="T135" s="83" t="s">
        <v>11</v>
      </c>
      <c r="V135" s="14" t="s">
        <v>115</v>
      </c>
      <c r="W135" s="15" t="s">
        <v>116</v>
      </c>
      <c r="X135" s="83" t="s">
        <v>11</v>
      </c>
      <c r="Z135" s="14" t="s">
        <v>117</v>
      </c>
      <c r="AA135" s="15" t="s">
        <v>118</v>
      </c>
      <c r="AB135" s="83" t="s">
        <v>11</v>
      </c>
    </row>
    <row r="136" spans="1:28" s="25" customFormat="1">
      <c r="B136" s="16" t="s">
        <v>25</v>
      </c>
      <c r="C136" s="17"/>
      <c r="D136" s="18">
        <v>0.26801597700000185</v>
      </c>
      <c r="E136" s="18">
        <v>0.25167183399999998</v>
      </c>
      <c r="F136" s="18">
        <v>0.17958508000000001</v>
      </c>
      <c r="G136" s="18">
        <v>0.11967580599999998</v>
      </c>
      <c r="H136" s="18">
        <v>0.133251826006899</v>
      </c>
      <c r="I136" s="18">
        <v>0.12845765499999995</v>
      </c>
      <c r="J136" s="18">
        <v>0.14625333599999993</v>
      </c>
      <c r="K136" s="18">
        <v>0.20436816300000002</v>
      </c>
      <c r="L136" s="18">
        <v>0.16761777199999997</v>
      </c>
      <c r="M136" s="18">
        <v>0.14798398699999998</v>
      </c>
      <c r="N136" s="93">
        <v>0.16207493899999992</v>
      </c>
      <c r="O136" s="93">
        <v>0.197160111</v>
      </c>
      <c r="P136" s="93">
        <v>0.21900263099999998</v>
      </c>
      <c r="Q136" s="103">
        <v>0.26598351100000001</v>
      </c>
      <c r="R136" s="77">
        <v>0.22546853852340956</v>
      </c>
      <c r="S136" s="104">
        <v>-0.15232136881067959</v>
      </c>
      <c r="T136" s="104">
        <v>0.3911375806435422</v>
      </c>
      <c r="V136" s="18">
        <v>0.4776766979999999</v>
      </c>
      <c r="W136" s="77">
        <v>0.71045468052340954</v>
      </c>
      <c r="X136" s="104">
        <v>0.48731282789810626</v>
      </c>
      <c r="Z136" s="18">
        <v>0.6123309800068989</v>
      </c>
      <c r="AA136" s="77">
        <v>0.67483680899999987</v>
      </c>
      <c r="AB136" s="104">
        <v>0.10207850171552124</v>
      </c>
    </row>
    <row r="137" spans="1:28" s="25" customFormat="1">
      <c r="B137" s="16" t="s">
        <v>26</v>
      </c>
      <c r="C137" s="17"/>
      <c r="D137" s="18">
        <v>2.6970035000000003E-2</v>
      </c>
      <c r="E137" s="18">
        <v>1.7176409999999996E-2</v>
      </c>
      <c r="F137" s="18">
        <v>2.0988507999999996E-2</v>
      </c>
      <c r="G137" s="18">
        <v>1.7673804000000001E-2</v>
      </c>
      <c r="H137" s="18">
        <v>1.6216739000000001E-2</v>
      </c>
      <c r="I137" s="18">
        <v>2.0867691000000001E-2</v>
      </c>
      <c r="J137" s="18">
        <v>1.4021409000000006E-2</v>
      </c>
      <c r="K137" s="18">
        <v>1.6649529E-2</v>
      </c>
      <c r="L137" s="18">
        <v>1.7946377999999999E-2</v>
      </c>
      <c r="M137" s="18">
        <v>1.5794171000000003E-2</v>
      </c>
      <c r="N137" s="93">
        <v>1.1466580000000001E-2</v>
      </c>
      <c r="O137" s="93">
        <v>9.995426E-3</v>
      </c>
      <c r="P137" s="93">
        <v>1.2634926000000001E-2</v>
      </c>
      <c r="Q137" s="103">
        <v>1.4260458000000004E-2</v>
      </c>
      <c r="R137" s="77">
        <v>9.4113243346624284E-3</v>
      </c>
      <c r="S137" s="104">
        <v>-0.34004052782439198</v>
      </c>
      <c r="T137" s="104">
        <v>-0.17923876738640221</v>
      </c>
      <c r="V137" s="18">
        <v>4.5207128999999999E-2</v>
      </c>
      <c r="W137" s="77">
        <v>3.630670833466243E-2</v>
      </c>
      <c r="X137" s="104">
        <v>-0.1968809093215711</v>
      </c>
      <c r="Z137" s="18">
        <v>6.775536800000001E-2</v>
      </c>
      <c r="AA137" s="77">
        <v>5.5202555E-2</v>
      </c>
      <c r="AB137" s="104">
        <v>-0.18526669355555725</v>
      </c>
    </row>
    <row r="138" spans="1:28" s="25" customFormat="1">
      <c r="B138" s="16" t="s">
        <v>51</v>
      </c>
      <c r="C138" s="17"/>
      <c r="D138" s="18">
        <v>9.4019611000000003E-2</v>
      </c>
      <c r="E138" s="18">
        <v>9.8207999000000004E-2</v>
      </c>
      <c r="F138" s="18">
        <v>7.5436358999999995E-2</v>
      </c>
      <c r="G138" s="18">
        <v>8.7551536999999999E-2</v>
      </c>
      <c r="H138" s="18">
        <v>9.2161292000000006E-2</v>
      </c>
      <c r="I138" s="18">
        <v>0.10538141400000001</v>
      </c>
      <c r="J138" s="18">
        <v>8.0290765000000014E-2</v>
      </c>
      <c r="K138" s="18">
        <v>8.6391426000000007E-2</v>
      </c>
      <c r="L138" s="18">
        <v>8.9764981000000008E-2</v>
      </c>
      <c r="M138" s="18">
        <v>8.3838194000000019E-2</v>
      </c>
      <c r="N138" s="93">
        <v>7.3398982999999987E-2</v>
      </c>
      <c r="O138" s="93">
        <v>7.2213689806693321E-2</v>
      </c>
      <c r="P138" s="93">
        <v>8.4539926999999987E-2</v>
      </c>
      <c r="Q138" s="103">
        <v>0.10706183</v>
      </c>
      <c r="R138" s="77">
        <v>9.8940168011357507E-2</v>
      </c>
      <c r="S138" s="104">
        <v>-7.5859547596398125E-2</v>
      </c>
      <c r="T138" s="104">
        <v>0.34797736926896561</v>
      </c>
      <c r="V138" s="18">
        <v>0.24700215800000003</v>
      </c>
      <c r="W138" s="77">
        <v>0.2905419250113575</v>
      </c>
      <c r="X138" s="104">
        <v>0.17627282030206981</v>
      </c>
      <c r="Z138" s="18">
        <v>0.36422489699999999</v>
      </c>
      <c r="AA138" s="77">
        <v>0.31921584780669332</v>
      </c>
      <c r="AB138" s="104">
        <v>-0.12357488344160794</v>
      </c>
    </row>
    <row r="139" spans="1:28" s="47" customFormat="1">
      <c r="B139" s="31" t="s">
        <v>52</v>
      </c>
      <c r="C139" s="32"/>
      <c r="D139" s="33">
        <v>0.38900562300000185</v>
      </c>
      <c r="E139" s="33">
        <v>0.367056243</v>
      </c>
      <c r="F139" s="33">
        <v>0.27600994700000003</v>
      </c>
      <c r="G139" s="33">
        <v>0.22490114699999997</v>
      </c>
      <c r="H139" s="33">
        <v>0.24162985700689901</v>
      </c>
      <c r="I139" s="33">
        <v>0.25470675999999992</v>
      </c>
      <c r="J139" s="33">
        <v>0.24056550999999995</v>
      </c>
      <c r="K139" s="33">
        <v>0.30740911800000004</v>
      </c>
      <c r="L139" s="33">
        <v>0.275329131</v>
      </c>
      <c r="M139" s="33">
        <v>0.24761635199999998</v>
      </c>
      <c r="N139" s="102">
        <v>0.2469405019999999</v>
      </c>
      <c r="O139" s="102">
        <v>0.27936922680669329</v>
      </c>
      <c r="P139" s="102">
        <v>0.31617748399999995</v>
      </c>
      <c r="Q139" s="117">
        <v>0.38730579900000006</v>
      </c>
      <c r="R139" s="78">
        <v>0.33382003086942952</v>
      </c>
      <c r="S139" s="105">
        <v>-0.13809699795011465</v>
      </c>
      <c r="T139" s="105">
        <v>0.35182373148909241</v>
      </c>
      <c r="V139" s="33">
        <v>0.76988598499999994</v>
      </c>
      <c r="W139" s="78">
        <v>1.0373033138694294</v>
      </c>
      <c r="X139" s="105">
        <v>0.3473466644147698</v>
      </c>
      <c r="Z139" s="33">
        <v>1.0443112450068988</v>
      </c>
      <c r="AA139" s="78">
        <v>1.0492552118066931</v>
      </c>
      <c r="AB139" s="105">
        <v>4.734188991483812E-3</v>
      </c>
    </row>
    <row r="140" spans="1:28">
      <c r="B140" s="16" t="s">
        <v>53</v>
      </c>
      <c r="C140" s="17"/>
      <c r="D140" s="18">
        <v>1.5410923000000002E-2</v>
      </c>
      <c r="E140" s="18">
        <v>1.5296100999999999E-2</v>
      </c>
      <c r="F140" s="18">
        <v>1.3599110000000008E-2</v>
      </c>
      <c r="G140" s="18">
        <v>1.7805662999999999E-2</v>
      </c>
      <c r="H140" s="18">
        <v>1.8537787999999993E-2</v>
      </c>
      <c r="I140" s="18">
        <v>1.9328998999999996E-2</v>
      </c>
      <c r="J140" s="18">
        <v>1.9080687999999995E-2</v>
      </c>
      <c r="K140" s="18">
        <v>2.1547256000000004E-2</v>
      </c>
      <c r="L140" s="18">
        <v>1.9919759000000002E-2</v>
      </c>
      <c r="M140" s="18">
        <v>2.0699250000000002E-2</v>
      </c>
      <c r="N140" s="93">
        <v>1.967348699999999E-2</v>
      </c>
      <c r="O140" s="93">
        <v>2.1966052000000003E-2</v>
      </c>
      <c r="P140" s="93">
        <v>2.658545499999999E-2</v>
      </c>
      <c r="Q140" s="103">
        <v>2.1176252E-2</v>
      </c>
      <c r="R140" s="77">
        <v>1.9342605999999995E-2</v>
      </c>
      <c r="S140" s="104">
        <v>-8.6589732687352039E-2</v>
      </c>
      <c r="T140" s="104">
        <v>-1.6818624984985875E-2</v>
      </c>
      <c r="V140" s="18">
        <v>6.0292495999999994E-2</v>
      </c>
      <c r="W140" s="77">
        <v>6.7104312999999985E-2</v>
      </c>
      <c r="X140" s="104">
        <v>0.11297951572613596</v>
      </c>
      <c r="Z140" s="18">
        <v>7.8494730999999984E-2</v>
      </c>
      <c r="AA140" s="77">
        <v>8.2258548000000001E-2</v>
      </c>
      <c r="AB140" s="104">
        <v>4.7949931824086578E-2</v>
      </c>
    </row>
    <row r="141" spans="1:28">
      <c r="B141" s="16" t="s">
        <v>49</v>
      </c>
      <c r="C141" s="17"/>
      <c r="D141" s="18">
        <v>0.18000460200000001</v>
      </c>
      <c r="E141" s="18">
        <v>0.17271686999999991</v>
      </c>
      <c r="F141" s="18">
        <v>0.14084125900000008</v>
      </c>
      <c r="G141" s="18">
        <v>0.13846906599999995</v>
      </c>
      <c r="H141" s="18">
        <v>0.15072417100000154</v>
      </c>
      <c r="I141" s="18">
        <v>0.14093032799999991</v>
      </c>
      <c r="J141" s="18">
        <v>0.13829514192400014</v>
      </c>
      <c r="K141" s="18">
        <v>0.15153673399999998</v>
      </c>
      <c r="L141" s="18">
        <v>0.17718519799999974</v>
      </c>
      <c r="M141" s="18">
        <v>0.16255861800000007</v>
      </c>
      <c r="N141" s="93">
        <v>0.16589605299999982</v>
      </c>
      <c r="O141" s="93">
        <v>0.17061677507999989</v>
      </c>
      <c r="P141" s="93">
        <v>0.16392641800000002</v>
      </c>
      <c r="Q141" s="103">
        <v>0.17056816599999966</v>
      </c>
      <c r="R141" s="77">
        <v>0.13838960649793802</v>
      </c>
      <c r="S141" s="104">
        <v>-0.18865512983273625</v>
      </c>
      <c r="T141" s="104">
        <v>-0.16580531003990695</v>
      </c>
      <c r="V141" s="18">
        <v>0.50563986899999969</v>
      </c>
      <c r="W141" s="77">
        <v>0.47288419049793767</v>
      </c>
      <c r="X141" s="104">
        <v>-6.4780648264233354E-2</v>
      </c>
      <c r="Z141" s="18">
        <v>0.58148637492400157</v>
      </c>
      <c r="AA141" s="77">
        <v>0.67625664407999952</v>
      </c>
      <c r="AB141" s="104">
        <v>0.16297934610829734</v>
      </c>
    </row>
    <row r="142" spans="1:28" s="22" customFormat="1" ht="30">
      <c r="B142" s="31" t="s">
        <v>54</v>
      </c>
      <c r="C142" s="17"/>
      <c r="D142" s="33">
        <v>0.58442114800000189</v>
      </c>
      <c r="E142" s="33">
        <v>0.55506921399999998</v>
      </c>
      <c r="F142" s="33">
        <v>0.43045031600000011</v>
      </c>
      <c r="G142" s="33">
        <v>0.38117587599999991</v>
      </c>
      <c r="H142" s="33">
        <v>0.4108918160069005</v>
      </c>
      <c r="I142" s="33">
        <v>0.41496608699999982</v>
      </c>
      <c r="J142" s="33">
        <v>0.39794133992400005</v>
      </c>
      <c r="K142" s="33">
        <v>0.480493108</v>
      </c>
      <c r="L142" s="33">
        <v>0.47243408799999975</v>
      </c>
      <c r="M142" s="33">
        <v>0.43087422000000009</v>
      </c>
      <c r="N142" s="102">
        <v>0.43251004199999971</v>
      </c>
      <c r="O142" s="102">
        <v>0.4719520538866932</v>
      </c>
      <c r="P142" s="102">
        <v>0.50668935699999995</v>
      </c>
      <c r="Q142" s="117">
        <v>0.5790502169999997</v>
      </c>
      <c r="R142" s="78">
        <v>0.49155224336736753</v>
      </c>
      <c r="S142" s="105">
        <v>-0.15110601993372919</v>
      </c>
      <c r="T142" s="105">
        <v>0.13651059081621941</v>
      </c>
      <c r="V142" s="33">
        <v>1.3358183499999996</v>
      </c>
      <c r="W142" s="78">
        <v>1.5772918173673673</v>
      </c>
      <c r="X142" s="105">
        <v>0.1807681915489241</v>
      </c>
      <c r="Z142" s="33">
        <v>1.7042923509309005</v>
      </c>
      <c r="AA142" s="78">
        <v>1.8077704038866929</v>
      </c>
      <c r="AB142" s="105">
        <v>6.071613998576697E-2</v>
      </c>
    </row>
    <row r="144" spans="1:28" ht="29.25" customHeight="1">
      <c r="B144" s="156" t="s">
        <v>136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</row>
    <row r="145" spans="1:29">
      <c r="B145" s="29"/>
      <c r="C145" s="17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59"/>
      <c r="R145" s="39"/>
      <c r="S145" s="86"/>
      <c r="T145" s="86"/>
    </row>
    <row r="147" spans="1:29" ht="15.75">
      <c r="B147" s="48" t="s">
        <v>55</v>
      </c>
      <c r="C147" s="48"/>
      <c r="D147" s="49"/>
      <c r="E147" s="49"/>
      <c r="F147" s="49"/>
      <c r="G147" s="49"/>
      <c r="H147" s="49"/>
      <c r="I147" s="49"/>
      <c r="J147" s="49"/>
      <c r="K147" s="48"/>
      <c r="L147" s="48"/>
      <c r="M147" s="48"/>
      <c r="N147" s="48"/>
      <c r="O147" s="48"/>
      <c r="P147" s="48"/>
      <c r="Q147" s="48"/>
      <c r="R147" s="48"/>
      <c r="S147" s="88"/>
      <c r="T147" s="88"/>
      <c r="U147" s="50"/>
      <c r="V147" s="99"/>
      <c r="W147" s="100"/>
      <c r="X147" s="100"/>
      <c r="Y147" s="50"/>
      <c r="Z147" s="99" t="s">
        <v>88</v>
      </c>
      <c r="AA147" s="100"/>
      <c r="AB147" s="100"/>
      <c r="AC147" s="50"/>
    </row>
    <row r="148" spans="1:29">
      <c r="B148" s="51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120"/>
      <c r="R148" s="37"/>
      <c r="S148" s="89"/>
      <c r="T148" s="89"/>
    </row>
    <row r="149" spans="1:29">
      <c r="A149" s="10"/>
      <c r="B149" s="52" t="s">
        <v>56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123"/>
      <c r="R149" s="53"/>
      <c r="S149" s="90"/>
      <c r="T149" s="90"/>
    </row>
    <row r="150" spans="1:29"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123"/>
      <c r="R150" s="53"/>
      <c r="S150" s="90"/>
      <c r="T150" s="90"/>
    </row>
    <row r="151" spans="1:29">
      <c r="B151" s="54" t="s">
        <v>57</v>
      </c>
      <c r="C151" s="53"/>
      <c r="D151" s="55"/>
      <c r="E151" s="55"/>
      <c r="F151" s="55"/>
      <c r="G151" s="55"/>
      <c r="H151" s="55"/>
      <c r="I151" s="55"/>
      <c r="J151" s="55"/>
      <c r="K151" s="53"/>
      <c r="L151" s="53"/>
      <c r="M151" s="53"/>
      <c r="N151" s="53"/>
      <c r="O151" s="53"/>
      <c r="P151" s="53"/>
      <c r="Q151" s="123"/>
      <c r="R151" s="53"/>
      <c r="S151" s="91"/>
      <c r="T151" s="91"/>
    </row>
    <row r="152" spans="1:29" ht="30">
      <c r="B152" s="14" t="s">
        <v>58</v>
      </c>
      <c r="C152" s="41"/>
      <c r="D152" s="14" t="s">
        <v>2</v>
      </c>
      <c r="E152" s="14" t="s">
        <v>3</v>
      </c>
      <c r="F152" s="14" t="s">
        <v>4</v>
      </c>
      <c r="G152" s="14" t="s">
        <v>5</v>
      </c>
      <c r="H152" s="14" t="s">
        <v>6</v>
      </c>
      <c r="I152" s="14" t="s">
        <v>7</v>
      </c>
      <c r="J152" s="14" t="s">
        <v>8</v>
      </c>
      <c r="K152" s="14" t="s">
        <v>9</v>
      </c>
      <c r="L152" s="14" t="s">
        <v>83</v>
      </c>
      <c r="M152" s="14" t="s">
        <v>85</v>
      </c>
      <c r="N152" s="14" t="s">
        <v>86</v>
      </c>
      <c r="O152" s="14" t="s">
        <v>87</v>
      </c>
      <c r="P152" s="14" t="s">
        <v>90</v>
      </c>
      <c r="Q152" s="14" t="s">
        <v>91</v>
      </c>
      <c r="R152" s="15" t="s">
        <v>105</v>
      </c>
      <c r="S152" s="83" t="s">
        <v>10</v>
      </c>
      <c r="T152" s="83" t="s">
        <v>11</v>
      </c>
      <c r="V152" s="14" t="s">
        <v>115</v>
      </c>
      <c r="W152" s="15" t="s">
        <v>116</v>
      </c>
      <c r="X152" s="83" t="s">
        <v>11</v>
      </c>
      <c r="Z152" s="14" t="s">
        <v>117</v>
      </c>
      <c r="AA152" s="15" t="s">
        <v>118</v>
      </c>
      <c r="AB152" s="83" t="s">
        <v>11</v>
      </c>
    </row>
    <row r="153" spans="1:29">
      <c r="B153" s="31" t="s">
        <v>59</v>
      </c>
      <c r="C153" s="17"/>
      <c r="D153" s="33">
        <v>3.6347783773730002</v>
      </c>
      <c r="E153" s="33">
        <v>3.8425054575550002</v>
      </c>
      <c r="F153" s="33">
        <v>3.771578137580001</v>
      </c>
      <c r="G153" s="33">
        <v>3.6741438399300002</v>
      </c>
      <c r="H153" s="33">
        <v>3.7540511515900001</v>
      </c>
      <c r="I153" s="33">
        <v>3.7620423785600008</v>
      </c>
      <c r="J153" s="33">
        <v>3.8662862749050002</v>
      </c>
      <c r="K153" s="33">
        <v>4.0640358628750004</v>
      </c>
      <c r="L153" s="33">
        <v>3.9090204453032502</v>
      </c>
      <c r="M153" s="33">
        <v>3.7725097070078992</v>
      </c>
      <c r="N153" s="102">
        <v>4.1313452203871002</v>
      </c>
      <c r="O153" s="102">
        <v>4.1084834531166008</v>
      </c>
      <c r="P153" s="102">
        <v>3.8741256032220996</v>
      </c>
      <c r="Q153" s="117">
        <v>4.0489612188985991</v>
      </c>
      <c r="R153" s="78">
        <v>4.0911099223509</v>
      </c>
      <c r="S153" s="105">
        <v>1.0409757262077823E-2</v>
      </c>
      <c r="T153" s="105">
        <v>-9.7390307248228503E-3</v>
      </c>
      <c r="V153" s="33">
        <v>11.812875372698249</v>
      </c>
      <c r="W153" s="78">
        <v>12.014196744471597</v>
      </c>
      <c r="X153" s="105">
        <v>1.7042537521274381E-2</v>
      </c>
      <c r="Z153" s="33">
        <v>15.446415667930001</v>
      </c>
      <c r="AA153" s="78">
        <v>15.921358825814849</v>
      </c>
      <c r="AB153" s="105">
        <v>3.0747790820554455E-2</v>
      </c>
    </row>
    <row r="154" spans="1:29">
      <c r="B154" s="16" t="s">
        <v>60</v>
      </c>
      <c r="C154" s="17"/>
      <c r="D154" s="18">
        <v>2.9501501440000002</v>
      </c>
      <c r="E154" s="18">
        <v>3.1301286319999999</v>
      </c>
      <c r="F154" s="18">
        <v>3.0764226480000008</v>
      </c>
      <c r="G154" s="18">
        <v>3.0274994770000001</v>
      </c>
      <c r="H154" s="18">
        <v>3.0318816160000006</v>
      </c>
      <c r="I154" s="18">
        <v>3.0855236660000007</v>
      </c>
      <c r="J154" s="18">
        <v>3.0891173250000001</v>
      </c>
      <c r="K154" s="18">
        <v>3.1933196070000003</v>
      </c>
      <c r="L154" s="18">
        <v>3.0856759650000005</v>
      </c>
      <c r="M154" s="18">
        <v>2.8938604539999995</v>
      </c>
      <c r="N154" s="93">
        <v>3.1805060699999994</v>
      </c>
      <c r="O154" s="93">
        <v>3.3961477820000008</v>
      </c>
      <c r="P154" s="93">
        <v>3.0898272529999997</v>
      </c>
      <c r="Q154" s="103">
        <v>3.2273513849999995</v>
      </c>
      <c r="R154" s="77">
        <v>3.3095944090000002</v>
      </c>
      <c r="S154" s="104">
        <v>2.5483132819762888E-2</v>
      </c>
      <c r="T154" s="104">
        <v>4.0587358162155862E-2</v>
      </c>
      <c r="V154" s="18">
        <v>9.1600424890000003</v>
      </c>
      <c r="W154" s="77">
        <v>9.6267730470000004</v>
      </c>
      <c r="X154" s="104">
        <v>5.0952881338758083E-2</v>
      </c>
      <c r="Z154" s="18">
        <v>12.399842214000003</v>
      </c>
      <c r="AA154" s="77">
        <v>12.556190271000002</v>
      </c>
      <c r="AB154" s="104">
        <v>1.2608874718056828E-2</v>
      </c>
    </row>
    <row r="155" spans="1:29">
      <c r="B155" s="16" t="s">
        <v>61</v>
      </c>
      <c r="C155" s="17"/>
      <c r="D155" s="18">
        <v>0.42306192100000001</v>
      </c>
      <c r="E155" s="18">
        <v>0.46501500000000001</v>
      </c>
      <c r="F155" s="18">
        <v>0.47947432200000001</v>
      </c>
      <c r="G155" s="18">
        <v>0.43614089100000003</v>
      </c>
      <c r="H155" s="18">
        <v>0.44979751999999995</v>
      </c>
      <c r="I155" s="18">
        <v>0.488262223</v>
      </c>
      <c r="J155" s="18">
        <v>0.58717543799999994</v>
      </c>
      <c r="K155" s="18">
        <v>0.70681060600000001</v>
      </c>
      <c r="L155" s="18">
        <v>0.65404339300000003</v>
      </c>
      <c r="M155" s="18">
        <v>0.7217522059999999</v>
      </c>
      <c r="N155" s="93">
        <v>0.77582714300000011</v>
      </c>
      <c r="O155" s="93">
        <v>0.55054978600000004</v>
      </c>
      <c r="P155" s="93">
        <v>0.69030612799999991</v>
      </c>
      <c r="Q155" s="103">
        <v>0.69054377300000003</v>
      </c>
      <c r="R155" s="77">
        <v>0.63061695499999992</v>
      </c>
      <c r="S155" s="104">
        <v>-8.6782069932589301E-2</v>
      </c>
      <c r="T155" s="104">
        <v>-0.18716822337318018</v>
      </c>
      <c r="V155" s="18">
        <v>2.1516227419999998</v>
      </c>
      <c r="W155" s="77">
        <v>2.0114668559999997</v>
      </c>
      <c r="X155" s="104">
        <v>-6.5139619164705787E-2</v>
      </c>
      <c r="Z155" s="18">
        <v>2.2320457869999997</v>
      </c>
      <c r="AA155" s="77">
        <v>2.7021725279999997</v>
      </c>
      <c r="AB155" s="104">
        <v>0.2106259395475385</v>
      </c>
    </row>
    <row r="156" spans="1:29">
      <c r="B156" s="72" t="s">
        <v>84</v>
      </c>
      <c r="C156" s="17"/>
      <c r="D156" s="93"/>
      <c r="E156" s="93"/>
      <c r="F156" s="93"/>
      <c r="G156" s="93"/>
      <c r="H156" s="93">
        <v>0</v>
      </c>
      <c r="I156" s="93">
        <v>1.0546423000000001E-2</v>
      </c>
      <c r="J156" s="93">
        <v>9.5094568000000004E-2</v>
      </c>
      <c r="K156" s="93">
        <v>0.25315897599999998</v>
      </c>
      <c r="L156" s="93">
        <v>0.19493955299999999</v>
      </c>
      <c r="M156" s="93">
        <v>0.27906741099999999</v>
      </c>
      <c r="N156" s="93">
        <v>0.28279097799999997</v>
      </c>
      <c r="O156" s="93">
        <v>0.19817707600000001</v>
      </c>
      <c r="P156" s="93">
        <v>0.26072329799999999</v>
      </c>
      <c r="Q156" s="103">
        <v>0.26252829299999997</v>
      </c>
      <c r="R156" s="77">
        <v>0.28416800000000003</v>
      </c>
      <c r="S156" s="104">
        <v>8.2428094712062361E-2</v>
      </c>
      <c r="T156" s="104">
        <v>4.8693986269960909E-3</v>
      </c>
      <c r="V156" s="93">
        <v>0.75679794199999995</v>
      </c>
      <c r="W156" s="77">
        <v>0.80741959099999994</v>
      </c>
      <c r="X156" s="104">
        <v>6.688925298372439E-2</v>
      </c>
      <c r="Z156" s="93">
        <v>0.358799967</v>
      </c>
      <c r="AA156" s="77">
        <v>0.95497501799999995</v>
      </c>
      <c r="AB156" s="104">
        <v>1.6615805625199513</v>
      </c>
    </row>
    <row r="157" spans="1:29" ht="34.5" customHeight="1">
      <c r="B157" s="16" t="s">
        <v>62</v>
      </c>
      <c r="C157" s="17"/>
      <c r="D157" s="18">
        <v>0.195949022448</v>
      </c>
      <c r="E157" s="18">
        <v>0.18110342880000002</v>
      </c>
      <c r="F157" s="18">
        <v>0.17476300800000003</v>
      </c>
      <c r="G157" s="18">
        <v>0.17430033600000003</v>
      </c>
      <c r="H157" s="18">
        <v>0.16965629559000001</v>
      </c>
      <c r="I157" s="18">
        <v>0.16798888956000002</v>
      </c>
      <c r="J157" s="18">
        <v>0.17609640190500001</v>
      </c>
      <c r="K157" s="18">
        <v>0.16390564987500003</v>
      </c>
      <c r="L157" s="18">
        <v>0.16930108730325</v>
      </c>
      <c r="M157" s="18">
        <v>0.1568970470079</v>
      </c>
      <c r="N157" s="93">
        <v>0.17501200738709999</v>
      </c>
      <c r="O157" s="93">
        <v>0.16178588511660003</v>
      </c>
      <c r="P157" s="93">
        <v>9.3992222222099991E-2</v>
      </c>
      <c r="Q157" s="103">
        <v>0.13106606089860004</v>
      </c>
      <c r="R157" s="77">
        <v>0.15089855835090002</v>
      </c>
      <c r="S157" s="104">
        <v>0.15131680403246039</v>
      </c>
      <c r="T157" s="104">
        <v>-0.13778168364679499</v>
      </c>
      <c r="V157" s="18">
        <v>0.50121014169824996</v>
      </c>
      <c r="W157" s="77">
        <v>0.37595684147160002</v>
      </c>
      <c r="X157" s="104">
        <v>-0.24990176735501457</v>
      </c>
      <c r="Z157" s="18">
        <v>0.67764723693000006</v>
      </c>
      <c r="AA157" s="77">
        <v>0.66299602681485004</v>
      </c>
      <c r="AB157" s="104">
        <v>-2.1620703688729814E-2</v>
      </c>
    </row>
    <row r="158" spans="1:29" ht="23.25" customHeight="1">
      <c r="B158" s="56" t="s">
        <v>63</v>
      </c>
      <c r="C158" s="17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59"/>
      <c r="R158" s="57"/>
      <c r="S158" s="106"/>
      <c r="T158" s="106"/>
      <c r="V158" s="39"/>
      <c r="W158" s="57"/>
      <c r="X158" s="106"/>
      <c r="Z158" s="39"/>
      <c r="AA158" s="57"/>
      <c r="AB158" s="106"/>
    </row>
    <row r="159" spans="1:29" ht="17.25">
      <c r="B159" s="16" t="s">
        <v>137</v>
      </c>
      <c r="C159" s="17"/>
      <c r="D159" s="18">
        <v>6.5617289924999947E-2</v>
      </c>
      <c r="E159" s="18">
        <v>6.625839675499999E-2</v>
      </c>
      <c r="F159" s="18">
        <v>4.0918159579999995E-2</v>
      </c>
      <c r="G159" s="18">
        <v>3.6203135930000005E-2</v>
      </c>
      <c r="H159" s="18">
        <v>0.10271572000000001</v>
      </c>
      <c r="I159" s="18">
        <v>2.02676E-2</v>
      </c>
      <c r="J159" s="18">
        <v>1.3897110000000001E-2</v>
      </c>
      <c r="K159" s="18">
        <v>2.2213149999999997E-2</v>
      </c>
      <c r="L159" s="18">
        <v>4.7104909953000006E-2</v>
      </c>
      <c r="M159" s="18">
        <v>5.3918233244000004E-2</v>
      </c>
      <c r="N159" s="93">
        <v>4.3295777000000001E-2</v>
      </c>
      <c r="O159" s="93">
        <v>4.2820830000000004E-2</v>
      </c>
      <c r="P159" s="93">
        <v>5.7077971000000005E-2</v>
      </c>
      <c r="Q159" s="103">
        <v>5.4238113999999997E-2</v>
      </c>
      <c r="R159" s="77">
        <v>4.2081200999999999E-2</v>
      </c>
      <c r="S159" s="104">
        <v>-0.22413967049075489</v>
      </c>
      <c r="T159" s="104">
        <v>-2.8052990017941037E-2</v>
      </c>
      <c r="V159" s="18">
        <v>0.14431892019700002</v>
      </c>
      <c r="W159" s="77">
        <v>0.15339728600000002</v>
      </c>
      <c r="X159" s="104">
        <v>6.2904890021403537E-2</v>
      </c>
      <c r="Z159" s="18">
        <v>0.15909357999999998</v>
      </c>
      <c r="AA159" s="77">
        <v>0.18713975019700002</v>
      </c>
      <c r="AB159" s="104">
        <v>0.17628725305571757</v>
      </c>
    </row>
    <row r="160" spans="1:29" s="50" customFormat="1">
      <c r="B160" s="58"/>
      <c r="C160" s="58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2"/>
      <c r="T160" s="92"/>
    </row>
    <row r="161" spans="1:28" s="50" customFormat="1" ht="15" customHeight="1">
      <c r="B161" s="156" t="s">
        <v>138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</row>
    <row r="162" spans="1:28" s="50" customFormat="1">
      <c r="B162" s="58"/>
      <c r="C162" s="58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2"/>
      <c r="T162" s="92"/>
    </row>
    <row r="163" spans="1:28" s="50" customFormat="1">
      <c r="A163" s="10"/>
      <c r="B163" s="54" t="s">
        <v>72</v>
      </c>
      <c r="C163" s="58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2"/>
      <c r="T163" s="92"/>
    </row>
    <row r="164" spans="1:28" ht="30">
      <c r="B164" s="14" t="s">
        <v>58</v>
      </c>
      <c r="C164" s="41"/>
      <c r="D164" s="14" t="s">
        <v>2</v>
      </c>
      <c r="E164" s="14" t="s">
        <v>3</v>
      </c>
      <c r="F164" s="14" t="s">
        <v>4</v>
      </c>
      <c r="G164" s="14" t="s">
        <v>5</v>
      </c>
      <c r="H164" s="14" t="s">
        <v>6</v>
      </c>
      <c r="I164" s="14" t="s">
        <v>7</v>
      </c>
      <c r="J164" s="14" t="s">
        <v>8</v>
      </c>
      <c r="K164" s="14" t="s">
        <v>9</v>
      </c>
      <c r="L164" s="14" t="s">
        <v>83</v>
      </c>
      <c r="M164" s="14" t="s">
        <v>85</v>
      </c>
      <c r="N164" s="14" t="s">
        <v>86</v>
      </c>
      <c r="O164" s="14" t="s">
        <v>87</v>
      </c>
      <c r="P164" s="14" t="s">
        <v>90</v>
      </c>
      <c r="Q164" s="14" t="s">
        <v>91</v>
      </c>
      <c r="R164" s="15" t="s">
        <v>105</v>
      </c>
      <c r="S164" s="83" t="s">
        <v>10</v>
      </c>
      <c r="T164" s="83" t="s">
        <v>11</v>
      </c>
      <c r="V164" s="14" t="s">
        <v>115</v>
      </c>
      <c r="W164" s="15" t="s">
        <v>116</v>
      </c>
      <c r="X164" s="83" t="s">
        <v>11</v>
      </c>
      <c r="Z164" s="14" t="s">
        <v>117</v>
      </c>
      <c r="AA164" s="15" t="s">
        <v>118</v>
      </c>
      <c r="AB164" s="83" t="s">
        <v>11</v>
      </c>
    </row>
    <row r="165" spans="1:28">
      <c r="B165" s="16" t="s">
        <v>12</v>
      </c>
      <c r="C165" s="17"/>
      <c r="D165" s="18">
        <v>0.20853406000000002</v>
      </c>
      <c r="E165" s="18">
        <v>0.20060034000000002</v>
      </c>
      <c r="F165" s="18">
        <v>0.10951561000000001</v>
      </c>
      <c r="G165" s="18">
        <v>4.2905639999999995E-2</v>
      </c>
      <c r="H165" s="18">
        <v>0.10271572000000001</v>
      </c>
      <c r="I165" s="18">
        <v>2.02676E-2</v>
      </c>
      <c r="J165" s="18">
        <v>1.3897110000000001E-2</v>
      </c>
      <c r="K165" s="18">
        <v>2.2213149999999997E-2</v>
      </c>
      <c r="L165" s="18">
        <v>6.2684999999999998E-3</v>
      </c>
      <c r="M165" s="18">
        <v>4.2421999999999998E-3</v>
      </c>
      <c r="N165" s="93">
        <v>0.15083902000000002</v>
      </c>
      <c r="O165" s="93">
        <v>0.15711443999999999</v>
      </c>
      <c r="P165" s="93">
        <v>0.10055362</v>
      </c>
      <c r="Q165" s="103">
        <v>0.13323939999999998</v>
      </c>
      <c r="R165" s="77">
        <v>0.30580373000000005</v>
      </c>
      <c r="S165" s="104">
        <v>1.295144904585281</v>
      </c>
      <c r="T165" s="104">
        <v>1.0273516096829587</v>
      </c>
      <c r="V165" s="18">
        <v>0.16134972000000003</v>
      </c>
      <c r="W165" s="77">
        <v>0.53959675000000007</v>
      </c>
      <c r="X165" s="104">
        <v>2.344268276387464</v>
      </c>
      <c r="Z165" s="18">
        <v>0.15909357999999998</v>
      </c>
      <c r="AA165" s="77">
        <v>0.31846416</v>
      </c>
      <c r="AB165" s="104">
        <v>1.0017411136263323</v>
      </c>
    </row>
    <row r="166" spans="1:28">
      <c r="B166" s="16" t="s">
        <v>13</v>
      </c>
      <c r="C166" s="17"/>
      <c r="D166" s="18">
        <v>0.72398699199999994</v>
      </c>
      <c r="E166" s="18">
        <v>1.0376361939999996</v>
      </c>
      <c r="F166" s="18">
        <v>1.0495487680000006</v>
      </c>
      <c r="G166" s="18">
        <v>1.1004456879999993</v>
      </c>
      <c r="H166" s="18">
        <v>1.4013055199999997</v>
      </c>
      <c r="I166" s="18">
        <v>1.447742188624072</v>
      </c>
      <c r="J166" s="18">
        <v>1.0817255276112161</v>
      </c>
      <c r="K166" s="18">
        <v>1.503921250000001</v>
      </c>
      <c r="L166" s="18">
        <v>1.05986943</v>
      </c>
      <c r="M166" s="18">
        <v>0.90487295000000068</v>
      </c>
      <c r="N166" s="93">
        <v>0.97623216999999995</v>
      </c>
      <c r="O166" s="93">
        <v>1.3600674499999994</v>
      </c>
      <c r="P166" s="93">
        <v>1.1678817100000005</v>
      </c>
      <c r="Q166" s="103">
        <v>1.2759178100000006</v>
      </c>
      <c r="R166" s="77">
        <v>1.1325239599999997</v>
      </c>
      <c r="S166" s="104">
        <v>-0.11238486435109862</v>
      </c>
      <c r="T166" s="104">
        <v>0.16009694702029709</v>
      </c>
      <c r="V166" s="18">
        <v>2.9409745500000004</v>
      </c>
      <c r="W166" s="77">
        <v>3.576323480000001</v>
      </c>
      <c r="X166" s="104">
        <v>0.21603346754564767</v>
      </c>
      <c r="Z166" s="18">
        <v>5.4346944862352888</v>
      </c>
      <c r="AA166" s="77">
        <v>4.3010419999999998</v>
      </c>
      <c r="AB166" s="104">
        <v>-0.20859543974487338</v>
      </c>
    </row>
    <row r="167" spans="1:28">
      <c r="B167" s="16" t="s">
        <v>14</v>
      </c>
      <c r="C167" s="17"/>
      <c r="D167" s="18">
        <v>2.4223115812392972</v>
      </c>
      <c r="E167" s="18">
        <v>2.3582279513112412</v>
      </c>
      <c r="F167" s="18">
        <v>2.1460645119174768</v>
      </c>
      <c r="G167" s="18">
        <v>2.0707381346084945</v>
      </c>
      <c r="H167" s="18">
        <v>1.9120378987966729</v>
      </c>
      <c r="I167" s="18">
        <v>1.895819584042798</v>
      </c>
      <c r="J167" s="18">
        <v>1.9082746042534529</v>
      </c>
      <c r="K167" s="18">
        <v>1.8341081262943248</v>
      </c>
      <c r="L167" s="18">
        <v>1.9035030948831999</v>
      </c>
      <c r="M167" s="18">
        <v>2.0670313506545499</v>
      </c>
      <c r="N167" s="93">
        <v>1.97231778690795</v>
      </c>
      <c r="O167" s="93">
        <v>1.9300116948264998</v>
      </c>
      <c r="P167" s="93">
        <v>1.9769248920834008</v>
      </c>
      <c r="Q167" s="103">
        <v>2.0003689088123502</v>
      </c>
      <c r="R167" s="77">
        <v>2.0457387437220502</v>
      </c>
      <c r="S167" s="104">
        <v>2.2680733893547966E-2</v>
      </c>
      <c r="T167" s="104">
        <v>3.7225723613842243E-2</v>
      </c>
      <c r="V167" s="18">
        <v>5.9428522324456994</v>
      </c>
      <c r="W167" s="77">
        <v>6.0230325446178012</v>
      </c>
      <c r="X167" s="104">
        <v>1.3491890599996337E-2</v>
      </c>
      <c r="Z167" s="18">
        <v>7.5502402133872488</v>
      </c>
      <c r="AA167" s="77">
        <v>7.8728639272721992</v>
      </c>
      <c r="AB167" s="104">
        <v>4.2730258212567929E-2</v>
      </c>
    </row>
    <row r="168" spans="1:28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93"/>
      <c r="O168" s="93"/>
      <c r="P168" s="93"/>
      <c r="Q168" s="103"/>
      <c r="R168" s="77"/>
      <c r="S168" s="104"/>
      <c r="T168" s="107"/>
      <c r="V168" s="18"/>
      <c r="W168" s="77"/>
      <c r="X168" s="104"/>
      <c r="Z168" s="18"/>
      <c r="AA168" s="77"/>
      <c r="AB168" s="104"/>
    </row>
    <row r="169" spans="1:28">
      <c r="B169" s="16" t="s">
        <v>38</v>
      </c>
      <c r="C169" s="17"/>
      <c r="D169" s="18">
        <v>0</v>
      </c>
      <c r="E169" s="18">
        <v>1.9050499999999999E-3</v>
      </c>
      <c r="F169" s="18">
        <v>1.449E-5</v>
      </c>
      <c r="G169" s="18">
        <v>0</v>
      </c>
      <c r="H169" s="18">
        <v>0</v>
      </c>
      <c r="I169" s="18">
        <v>1.9342000000000001E-3</v>
      </c>
      <c r="J169" s="18">
        <v>5.7852272999999996E-2</v>
      </c>
      <c r="K169" s="18">
        <v>9.3943700000000005E-2</v>
      </c>
      <c r="L169" s="18">
        <v>7.4184689999999998E-2</v>
      </c>
      <c r="M169" s="18">
        <v>8.4830040000000009E-2</v>
      </c>
      <c r="N169" s="93">
        <v>6.5252340000000006E-2</v>
      </c>
      <c r="O169" s="93">
        <v>6.4397600000000013E-2</v>
      </c>
      <c r="P169" s="93">
        <v>5.2396124000000002E-2</v>
      </c>
      <c r="Q169" s="103">
        <v>7.3452481999999999E-2</v>
      </c>
      <c r="R169" s="77">
        <v>5.609351600000001E-2</v>
      </c>
      <c r="S169" s="104">
        <v>-0.23632919579218559</v>
      </c>
      <c r="T169" s="104">
        <v>-0.14036008517089194</v>
      </c>
      <c r="V169" s="18">
        <v>0.22426707000000001</v>
      </c>
      <c r="W169" s="77">
        <v>0.18194212200000001</v>
      </c>
      <c r="X169" s="104">
        <v>-0.18872564750589549</v>
      </c>
      <c r="Z169" s="18">
        <v>0.153730173</v>
      </c>
      <c r="AA169" s="77">
        <v>0.28866467000000001</v>
      </c>
      <c r="AB169" s="104">
        <v>0.87773593411619988</v>
      </c>
    </row>
    <row r="170" spans="1:28">
      <c r="B170" s="16" t="s">
        <v>16</v>
      </c>
      <c r="C170" s="17"/>
      <c r="D170" s="18">
        <v>0.355378525</v>
      </c>
      <c r="E170" s="18">
        <v>0.366535</v>
      </c>
      <c r="F170" s="18">
        <v>0.37785346500000005</v>
      </c>
      <c r="G170" s="18">
        <v>0.35390624999999998</v>
      </c>
      <c r="H170" s="18">
        <v>0.373023351</v>
      </c>
      <c r="I170" s="18">
        <v>0.37522250299999999</v>
      </c>
      <c r="J170" s="18">
        <v>0.44795530189999999</v>
      </c>
      <c r="K170" s="18">
        <v>0.51608220000000005</v>
      </c>
      <c r="L170" s="18">
        <v>0.46765646700000008</v>
      </c>
      <c r="M170" s="18">
        <v>0.541800438</v>
      </c>
      <c r="N170" s="93">
        <v>0.57961143199999987</v>
      </c>
      <c r="O170" s="93">
        <v>0.40442866500000002</v>
      </c>
      <c r="P170" s="93">
        <v>0.52907568500000002</v>
      </c>
      <c r="Q170" s="103">
        <v>0.46505599199999997</v>
      </c>
      <c r="R170" s="77">
        <v>0.54694514099999991</v>
      </c>
      <c r="S170" s="104">
        <v>0.17608449392906644</v>
      </c>
      <c r="T170" s="104">
        <v>-5.6358948765523942E-2</v>
      </c>
      <c r="V170" s="18">
        <v>1.5890683369999998</v>
      </c>
      <c r="W170" s="77">
        <v>1.5410768179999998</v>
      </c>
      <c r="X170" s="104">
        <v>-3.0201041630848358E-2</v>
      </c>
      <c r="Z170" s="18">
        <v>1.7122833558999999</v>
      </c>
      <c r="AA170" s="77">
        <v>1.9934970019999998</v>
      </c>
      <c r="AB170" s="104">
        <v>0.16423312481022756</v>
      </c>
    </row>
    <row r="171" spans="1:28">
      <c r="B171" s="61" t="s">
        <v>17</v>
      </c>
      <c r="C171" s="17"/>
      <c r="D171" s="18">
        <v>6.4665529999999999E-2</v>
      </c>
      <c r="E171" s="18">
        <v>7.6468104299999992E-2</v>
      </c>
      <c r="F171" s="18">
        <v>7.8660622999999999E-2</v>
      </c>
      <c r="G171" s="18">
        <v>6.6778254999999995E-2</v>
      </c>
      <c r="H171" s="18">
        <v>7.1327846000000014E-2</v>
      </c>
      <c r="I171" s="18">
        <v>7.7624257000000002E-2</v>
      </c>
      <c r="J171" s="18">
        <v>8.1182327999999998E-2</v>
      </c>
      <c r="K171" s="18">
        <v>7.3813381999999997E-2</v>
      </c>
      <c r="L171" s="18">
        <v>7.7769276999999998E-2</v>
      </c>
      <c r="M171" s="18">
        <v>8.6835522999999998E-2</v>
      </c>
      <c r="N171" s="93">
        <v>8.6341020000000004E-2</v>
      </c>
      <c r="O171" s="93">
        <v>7.9029678999999992E-2</v>
      </c>
      <c r="P171" s="93">
        <v>7.7885362E-2</v>
      </c>
      <c r="Q171" s="103">
        <v>6.1330078999999996E-2</v>
      </c>
      <c r="R171" s="77">
        <v>7.4251738999999997E-2</v>
      </c>
      <c r="S171" s="104">
        <v>0.21069041831822855</v>
      </c>
      <c r="T171" s="104">
        <v>-0.14001781540222724</v>
      </c>
      <c r="V171" s="18">
        <v>0.25094581999999999</v>
      </c>
      <c r="W171" s="77">
        <v>0.21346717999999998</v>
      </c>
      <c r="X171" s="104">
        <v>-0.14934952891424935</v>
      </c>
      <c r="Z171" s="18">
        <v>0.30394781300000001</v>
      </c>
      <c r="AA171" s="77">
        <v>0.32997549900000001</v>
      </c>
      <c r="AB171" s="104">
        <v>8.5632088426969455E-2</v>
      </c>
    </row>
    <row r="172" spans="1:28" s="19" customFormat="1" ht="15.75" thickBot="1">
      <c r="B172" s="20" t="s">
        <v>18</v>
      </c>
      <c r="C172" s="20"/>
      <c r="D172" s="62">
        <v>3.7748766882392975</v>
      </c>
      <c r="E172" s="62">
        <v>4.0413726396112413</v>
      </c>
      <c r="F172" s="62">
        <v>3.7616574679174777</v>
      </c>
      <c r="G172" s="62">
        <v>3.6347739676084942</v>
      </c>
      <c r="H172" s="62">
        <v>3.8604103357966726</v>
      </c>
      <c r="I172" s="62">
        <v>3.8186103326668697</v>
      </c>
      <c r="J172" s="62">
        <v>3.5908871447646691</v>
      </c>
      <c r="K172" s="62">
        <v>4.044081808294326</v>
      </c>
      <c r="L172" s="62">
        <v>3.5892514588831999</v>
      </c>
      <c r="M172" s="62">
        <v>3.6896125016545507</v>
      </c>
      <c r="N172" s="62">
        <v>3.8305937689079492</v>
      </c>
      <c r="O172" s="62">
        <v>3.9950495288264993</v>
      </c>
      <c r="P172" s="62">
        <v>3.9047173930834012</v>
      </c>
      <c r="Q172" s="62">
        <v>4.0093646718123503</v>
      </c>
      <c r="R172" s="21">
        <v>4.1613568297220498</v>
      </c>
      <c r="S172" s="108">
        <v>3.7909287468479214E-2</v>
      </c>
      <c r="T172" s="108">
        <v>8.6347725905792538E-2</v>
      </c>
      <c r="V172" s="62">
        <v>11.109457729445699</v>
      </c>
      <c r="W172" s="21">
        <v>12.0754388946178</v>
      </c>
      <c r="X172" s="108">
        <v>8.6951243588763161E-2</v>
      </c>
      <c r="Z172" s="62">
        <v>15.313989621522538</v>
      </c>
      <c r="AA172" s="21">
        <v>15.104507258272198</v>
      </c>
      <c r="AB172" s="108">
        <v>-1.3679150138376062E-2</v>
      </c>
    </row>
    <row r="173" spans="1:28" s="50" customFormat="1">
      <c r="B173" s="58"/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2"/>
      <c r="T173" s="92"/>
    </row>
    <row r="174" spans="1:28" s="50" customFormat="1">
      <c r="B174" s="58"/>
      <c r="C174" s="58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2"/>
      <c r="T174" s="92"/>
    </row>
    <row r="175" spans="1:28">
      <c r="A175" s="10"/>
      <c r="B175" s="54" t="s">
        <v>73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123"/>
      <c r="R175" s="53"/>
      <c r="S175" s="90"/>
      <c r="T175" s="90"/>
    </row>
    <row r="176" spans="1:28" ht="30">
      <c r="B176" s="14" t="s">
        <v>58</v>
      </c>
      <c r="C176" s="41"/>
      <c r="D176" s="14" t="s">
        <v>2</v>
      </c>
      <c r="E176" s="14" t="s">
        <v>3</v>
      </c>
      <c r="F176" s="14" t="s">
        <v>4</v>
      </c>
      <c r="G176" s="14" t="s">
        <v>5</v>
      </c>
      <c r="H176" s="14" t="s">
        <v>6</v>
      </c>
      <c r="I176" s="14" t="s">
        <v>7</v>
      </c>
      <c r="J176" s="14" t="s">
        <v>8</v>
      </c>
      <c r="K176" s="14" t="s">
        <v>9</v>
      </c>
      <c r="L176" s="14" t="s">
        <v>83</v>
      </c>
      <c r="M176" s="14" t="s">
        <v>85</v>
      </c>
      <c r="N176" s="14" t="s">
        <v>86</v>
      </c>
      <c r="O176" s="14" t="s">
        <v>87</v>
      </c>
      <c r="P176" s="14" t="s">
        <v>90</v>
      </c>
      <c r="Q176" s="14" t="s">
        <v>91</v>
      </c>
      <c r="R176" s="15" t="s">
        <v>105</v>
      </c>
      <c r="S176" s="83" t="s">
        <v>10</v>
      </c>
      <c r="T176" s="83" t="s">
        <v>11</v>
      </c>
      <c r="V176" s="14" t="s">
        <v>115</v>
      </c>
      <c r="W176" s="15" t="s">
        <v>116</v>
      </c>
      <c r="X176" s="83" t="s">
        <v>11</v>
      </c>
      <c r="Z176" s="14" t="s">
        <v>117</v>
      </c>
      <c r="AA176" s="15" t="s">
        <v>118</v>
      </c>
      <c r="AB176" s="83" t="s">
        <v>11</v>
      </c>
    </row>
    <row r="177" spans="1:30">
      <c r="A177" s="64"/>
      <c r="B177" s="65" t="s">
        <v>74</v>
      </c>
      <c r="C177" s="63"/>
      <c r="D177" s="18">
        <v>0.20853406000000002</v>
      </c>
      <c r="E177" s="18">
        <v>0.20060034000000002</v>
      </c>
      <c r="F177" s="18">
        <v>0.10951561000000001</v>
      </c>
      <c r="G177" s="18">
        <v>4.2905639999999995E-2</v>
      </c>
      <c r="H177" s="18">
        <v>0.10271572000000001</v>
      </c>
      <c r="I177" s="18">
        <v>2.02676E-2</v>
      </c>
      <c r="J177" s="18">
        <v>1.3897110000000001E-2</v>
      </c>
      <c r="K177" s="18">
        <v>2.2213149999999997E-2</v>
      </c>
      <c r="L177" s="18">
        <v>6.2684999999999998E-3</v>
      </c>
      <c r="M177" s="18">
        <v>4.2421999999999998E-3</v>
      </c>
      <c r="N177" s="93">
        <v>0.15083902000000002</v>
      </c>
      <c r="O177" s="93">
        <v>0.15711443999999999</v>
      </c>
      <c r="P177" s="93">
        <v>0.10055362</v>
      </c>
      <c r="Q177" s="103">
        <v>0.13323939999999998</v>
      </c>
      <c r="R177" s="77">
        <v>0.30580373000000005</v>
      </c>
      <c r="S177" s="104">
        <v>1.295144904585281</v>
      </c>
      <c r="T177" s="104">
        <v>1.0273516096829587</v>
      </c>
      <c r="V177" s="18">
        <v>0.16134972000000003</v>
      </c>
      <c r="W177" s="77">
        <v>0.53959675000000007</v>
      </c>
      <c r="X177" s="104">
        <v>2.344268276387464</v>
      </c>
      <c r="Z177" s="18">
        <v>0.15909357999999998</v>
      </c>
      <c r="AA177" s="77">
        <v>0.31846416</v>
      </c>
      <c r="AB177" s="104">
        <v>1.0017411136263323</v>
      </c>
    </row>
    <row r="178" spans="1:30">
      <c r="B178" s="16" t="s">
        <v>13</v>
      </c>
      <c r="C178" s="63"/>
      <c r="D178" s="18">
        <v>1.4017464399999999</v>
      </c>
      <c r="E178" s="18">
        <v>1.77160513</v>
      </c>
      <c r="F178" s="18">
        <v>1.5330655400000006</v>
      </c>
      <c r="G178" s="18">
        <v>1.6936110099999993</v>
      </c>
      <c r="H178" s="18">
        <v>1.5653372800000003</v>
      </c>
      <c r="I178" s="18">
        <v>1.57870139</v>
      </c>
      <c r="J178" s="18">
        <v>1.5470897600000002</v>
      </c>
      <c r="K178" s="18">
        <v>1.8404768900000001</v>
      </c>
      <c r="L178" s="18">
        <v>1.5399262399999998</v>
      </c>
      <c r="M178" s="18">
        <v>1.33973209</v>
      </c>
      <c r="N178" s="93">
        <v>1.6598468400000002</v>
      </c>
      <c r="O178" s="93">
        <v>1.9027040499999994</v>
      </c>
      <c r="P178" s="93">
        <v>1.5269994000000007</v>
      </c>
      <c r="Q178" s="103">
        <v>1.6723066500000008</v>
      </c>
      <c r="R178" s="77">
        <v>1.6752841099999995</v>
      </c>
      <c r="S178" s="104">
        <v>1.7804509717154193E-3</v>
      </c>
      <c r="T178" s="104">
        <v>9.3004183446223632E-3</v>
      </c>
      <c r="V178" s="18">
        <v>4.53950517</v>
      </c>
      <c r="W178" s="77">
        <v>4.8745901600000012</v>
      </c>
      <c r="X178" s="104">
        <v>7.3815311901054947E-2</v>
      </c>
      <c r="Z178" s="18">
        <v>6.5316053200000006</v>
      </c>
      <c r="AA178" s="77">
        <v>6.4422092199999996</v>
      </c>
      <c r="AB178" s="104">
        <v>-1.368669655012178E-2</v>
      </c>
    </row>
    <row r="179" spans="1:30" s="66" customFormat="1">
      <c r="B179" s="16" t="s">
        <v>25</v>
      </c>
      <c r="C179" s="63"/>
      <c r="D179" s="18">
        <v>0.57042247999999995</v>
      </c>
      <c r="E179" s="18">
        <v>0.50805400999999994</v>
      </c>
      <c r="F179" s="18">
        <v>0.58884100000000028</v>
      </c>
      <c r="G179" s="18">
        <v>0.54400672999999999</v>
      </c>
      <c r="H179" s="18">
        <v>0.63231260000000034</v>
      </c>
      <c r="I179" s="18">
        <v>0.63313392000000035</v>
      </c>
      <c r="J179" s="18">
        <v>0.61225445000000012</v>
      </c>
      <c r="K179" s="18">
        <v>0.54413752999999998</v>
      </c>
      <c r="L179" s="18">
        <v>0.62477083000000011</v>
      </c>
      <c r="M179" s="18">
        <v>0.65703346999999968</v>
      </c>
      <c r="N179" s="93">
        <v>0.63108476999999996</v>
      </c>
      <c r="O179" s="93">
        <v>0.63276429999999995</v>
      </c>
      <c r="P179" s="93">
        <v>0.71734832000000093</v>
      </c>
      <c r="Q179" s="103">
        <v>0.70218835000000035</v>
      </c>
      <c r="R179" s="77">
        <v>0.68855533999999974</v>
      </c>
      <c r="S179" s="104">
        <v>-1.9415033017851413E-2</v>
      </c>
      <c r="T179" s="104">
        <v>9.1066323784045444E-2</v>
      </c>
      <c r="V179" s="18">
        <v>1.9128890699999996</v>
      </c>
      <c r="W179" s="77">
        <v>2.1080920100000009</v>
      </c>
      <c r="X179" s="104">
        <v>0.10204613694614362</v>
      </c>
      <c r="Z179" s="18">
        <v>2.4218385000000007</v>
      </c>
      <c r="AA179" s="77">
        <v>2.5456533699999997</v>
      </c>
      <c r="AB179" s="104">
        <v>5.1124329718930106E-2</v>
      </c>
    </row>
    <row r="180" spans="1:30" s="66" customFormat="1">
      <c r="B180" s="16" t="s">
        <v>26</v>
      </c>
      <c r="C180" s="63"/>
      <c r="D180" s="18">
        <v>0.3806362399999999</v>
      </c>
      <c r="E180" s="18">
        <v>0.37989647999999998</v>
      </c>
      <c r="F180" s="18">
        <v>0.36649477999999996</v>
      </c>
      <c r="G180" s="18">
        <v>0.36927057000000002</v>
      </c>
      <c r="H180" s="18">
        <v>0.38672360000000006</v>
      </c>
      <c r="I180" s="18">
        <v>0.35908650000000025</v>
      </c>
      <c r="J180" s="18">
        <v>0.40673745000000017</v>
      </c>
      <c r="K180" s="18">
        <v>0.37278674000000001</v>
      </c>
      <c r="L180" s="18">
        <v>0.38367411000000012</v>
      </c>
      <c r="M180" s="18">
        <v>0.39773743</v>
      </c>
      <c r="N180" s="93">
        <v>0.39378893999999998</v>
      </c>
      <c r="O180" s="93">
        <v>0.34688941999999995</v>
      </c>
      <c r="P180" s="93">
        <v>0.38785318000000008</v>
      </c>
      <c r="Q180" s="103">
        <v>0.35045854999999998</v>
      </c>
      <c r="R180" s="77">
        <v>0.39803684999999978</v>
      </c>
      <c r="S180" s="104">
        <v>0.13576013482906846</v>
      </c>
      <c r="T180" s="104">
        <v>1.0787276046909211E-2</v>
      </c>
      <c r="V180" s="18">
        <v>1.17520048</v>
      </c>
      <c r="W180" s="77">
        <v>1.1363485799999999</v>
      </c>
      <c r="X180" s="104">
        <v>-3.3059806102189504E-2</v>
      </c>
      <c r="Z180" s="18">
        <v>1.5253342900000004</v>
      </c>
      <c r="AA180" s="77">
        <v>1.5220898999999999</v>
      </c>
      <c r="AB180" s="104">
        <v>-2.1270025995420161E-3</v>
      </c>
    </row>
    <row r="181" spans="1:30" s="66" customFormat="1">
      <c r="B181" s="16" t="s">
        <v>27</v>
      </c>
      <c r="C181" s="63"/>
      <c r="D181" s="18">
        <v>0.15409004000000001</v>
      </c>
      <c r="E181" s="18">
        <v>0.14152115999999998</v>
      </c>
      <c r="F181" s="18">
        <v>0.14029784000000001</v>
      </c>
      <c r="G181" s="18">
        <v>0.14243412</v>
      </c>
      <c r="H181" s="18">
        <v>0.13381763999999999</v>
      </c>
      <c r="I181" s="18">
        <v>0.15695354000000003</v>
      </c>
      <c r="J181" s="18">
        <v>0.15418275000000004</v>
      </c>
      <c r="K181" s="18">
        <v>0.15879338999999998</v>
      </c>
      <c r="L181" s="18">
        <v>0.14616910999999999</v>
      </c>
      <c r="M181" s="18">
        <v>0.16569923</v>
      </c>
      <c r="N181" s="93">
        <v>0.15612366999999999</v>
      </c>
      <c r="O181" s="93">
        <v>0.14819984000000003</v>
      </c>
      <c r="P181" s="93">
        <v>0.16837519999999997</v>
      </c>
      <c r="Q181" s="103">
        <v>0.15203261999999995</v>
      </c>
      <c r="R181" s="77">
        <v>0.19721264000000008</v>
      </c>
      <c r="S181" s="104">
        <v>0.2971731987516899</v>
      </c>
      <c r="T181" s="104">
        <v>0.26318219396200515</v>
      </c>
      <c r="V181" s="18">
        <v>0.46799200999999996</v>
      </c>
      <c r="W181" s="77">
        <v>0.51762045999999995</v>
      </c>
      <c r="X181" s="104">
        <v>0.10604550705897742</v>
      </c>
      <c r="Z181" s="18">
        <v>0.60374732000000009</v>
      </c>
      <c r="AA181" s="77">
        <v>0.61619184999999999</v>
      </c>
      <c r="AB181" s="104">
        <v>2.0612149466766816E-2</v>
      </c>
    </row>
    <row r="182" spans="1:30" s="66" customFormat="1">
      <c r="B182" s="16" t="s">
        <v>28</v>
      </c>
      <c r="C182" s="63"/>
      <c r="D182" s="18">
        <v>0.12533107999999996</v>
      </c>
      <c r="E182" s="18">
        <v>0.13025897999999997</v>
      </c>
      <c r="F182" s="18">
        <v>0.13030072000000001</v>
      </c>
      <c r="G182" s="18">
        <v>0.13330704999999998</v>
      </c>
      <c r="H182" s="18">
        <v>0.13697294999999993</v>
      </c>
      <c r="I182" s="18">
        <v>0.12403998000000001</v>
      </c>
      <c r="J182" s="18">
        <v>0.12400219000000001</v>
      </c>
      <c r="K182" s="18">
        <v>0.11840851999999998</v>
      </c>
      <c r="L182" s="18">
        <v>0.12448864</v>
      </c>
      <c r="M182" s="18">
        <v>0.11662563000000001</v>
      </c>
      <c r="N182" s="93">
        <v>0.1245412</v>
      </c>
      <c r="O182" s="93">
        <v>0.14075483999999996</v>
      </c>
      <c r="P182" s="93">
        <v>0.10441102000000001</v>
      </c>
      <c r="Q182" s="103">
        <v>0.10296056999999996</v>
      </c>
      <c r="R182" s="77">
        <v>8.9678709999999995E-2</v>
      </c>
      <c r="S182" s="104">
        <v>-0.12899948009223305</v>
      </c>
      <c r="T182" s="104">
        <v>-0.2799273654019715</v>
      </c>
      <c r="V182" s="18">
        <v>0.36565547000000004</v>
      </c>
      <c r="W182" s="77">
        <v>0.29705029999999999</v>
      </c>
      <c r="X182" s="104">
        <v>-0.18762243595043182</v>
      </c>
      <c r="Z182" s="18">
        <v>0.50342363999999995</v>
      </c>
      <c r="AA182" s="77">
        <v>0.50641031000000003</v>
      </c>
      <c r="AB182" s="104">
        <v>5.932717025366685E-3</v>
      </c>
    </row>
    <row r="183" spans="1:30" s="66" customFormat="1">
      <c r="B183" s="16" t="s">
        <v>29</v>
      </c>
      <c r="C183" s="63"/>
      <c r="D183" s="18">
        <v>7.465254999999997E-2</v>
      </c>
      <c r="E183" s="18">
        <v>6.9715439999999976E-2</v>
      </c>
      <c r="F183" s="18">
        <v>6.9952630000000002E-2</v>
      </c>
      <c r="G183" s="18">
        <v>6.7831469999999991E-2</v>
      </c>
      <c r="H183" s="18">
        <v>6.8046560000000006E-2</v>
      </c>
      <c r="I183" s="18">
        <v>6.8945979999999976E-2</v>
      </c>
      <c r="J183" s="18">
        <v>6.887726999999999E-2</v>
      </c>
      <c r="K183" s="18">
        <v>6.4550909999999989E-2</v>
      </c>
      <c r="L183" s="18">
        <v>7.2434990000000005E-2</v>
      </c>
      <c r="M183" s="18">
        <v>7.1755799999999995E-2</v>
      </c>
      <c r="N183" s="93">
        <v>4.2966629999999999E-2</v>
      </c>
      <c r="O183" s="93">
        <v>5.1917309999999987E-2</v>
      </c>
      <c r="P183" s="93">
        <v>5.855862999999998E-2</v>
      </c>
      <c r="Q183" s="103">
        <v>6.9431120000000027E-2</v>
      </c>
      <c r="R183" s="77">
        <v>6.4300630000000011E-2</v>
      </c>
      <c r="S183" s="104">
        <v>-7.3893234042602396E-2</v>
      </c>
      <c r="T183" s="104">
        <v>0.49652486127024664</v>
      </c>
      <c r="V183" s="18">
        <v>0.18715742000000002</v>
      </c>
      <c r="W183" s="77">
        <v>0.19229038000000004</v>
      </c>
      <c r="X183" s="104">
        <v>2.7425896339028588E-2</v>
      </c>
      <c r="Z183" s="18">
        <v>0.27042071999999995</v>
      </c>
      <c r="AA183" s="77">
        <v>0.23907473000000001</v>
      </c>
      <c r="AB183" s="104">
        <v>-0.11591563693787943</v>
      </c>
    </row>
    <row r="184" spans="1:30" s="66" customFormat="1">
      <c r="B184" s="67" t="s">
        <v>30</v>
      </c>
      <c r="C184" s="63"/>
      <c r="D184" s="18">
        <v>1.8831433000000002E-2</v>
      </c>
      <c r="E184" s="18">
        <v>2.2873244000000004E-2</v>
      </c>
      <c r="F184" s="18">
        <v>2.0754929000000002E-2</v>
      </c>
      <c r="G184" s="18">
        <v>1.8994509E-2</v>
      </c>
      <c r="H184" s="18">
        <v>1.9923284999999999E-2</v>
      </c>
      <c r="I184" s="18">
        <v>1.9422287E-2</v>
      </c>
      <c r="J184" s="18">
        <v>1.9308536899999989E-2</v>
      </c>
      <c r="K184" s="18">
        <v>2.0269529000000001E-2</v>
      </c>
      <c r="L184" s="18">
        <v>1.9914770999999998E-2</v>
      </c>
      <c r="M184" s="18">
        <v>2.2647522000000003E-2</v>
      </c>
      <c r="N184" s="93">
        <v>2.4361122999999998E-2</v>
      </c>
      <c r="O184" s="93">
        <v>2.4223713000000008E-2</v>
      </c>
      <c r="P184" s="93">
        <v>2.4896229999999998E-2</v>
      </c>
      <c r="Q184" s="103">
        <v>2.4868096000000003E-2</v>
      </c>
      <c r="R184" s="77">
        <v>2.4488783000000007E-2</v>
      </c>
      <c r="S184" s="104">
        <v>-1.5252997253991429E-2</v>
      </c>
      <c r="T184" s="104">
        <v>5.2403167128218797E-3</v>
      </c>
      <c r="V184" s="18">
        <v>6.6923415999999999E-2</v>
      </c>
      <c r="W184" s="77">
        <v>7.4253109000000012E-2</v>
      </c>
      <c r="X184" s="104">
        <v>0.10952359335632256</v>
      </c>
      <c r="Z184" s="18">
        <v>7.8923637899999982E-2</v>
      </c>
      <c r="AA184" s="77">
        <v>9.1147129000000007E-2</v>
      </c>
      <c r="AB184" s="104">
        <v>0.15487744135017922</v>
      </c>
    </row>
    <row r="185" spans="1:30" s="19" customFormat="1" ht="18" thickBot="1">
      <c r="B185" s="68" t="s">
        <v>139</v>
      </c>
      <c r="C185" s="32"/>
      <c r="D185" s="62">
        <v>2.9342443229999997</v>
      </c>
      <c r="E185" s="62">
        <v>3.2245247839999998</v>
      </c>
      <c r="F185" s="62">
        <v>2.9592230490000015</v>
      </c>
      <c r="G185" s="62">
        <v>3.0123610989999987</v>
      </c>
      <c r="H185" s="62">
        <v>3.0458496350000011</v>
      </c>
      <c r="I185" s="62">
        <v>2.960551197</v>
      </c>
      <c r="J185" s="62">
        <v>2.9463495169000002</v>
      </c>
      <c r="K185" s="62">
        <v>3.141636659</v>
      </c>
      <c r="L185" s="62">
        <v>2.9176471909999999</v>
      </c>
      <c r="M185" s="62">
        <v>2.775473372</v>
      </c>
      <c r="N185" s="62">
        <v>3.1835521929999997</v>
      </c>
      <c r="O185" s="62">
        <v>3.4045679129999997</v>
      </c>
      <c r="P185" s="62">
        <v>3.0889956000000014</v>
      </c>
      <c r="Q185" s="62">
        <v>3.2074853560000012</v>
      </c>
      <c r="R185" s="21">
        <v>3.4433607929999988</v>
      </c>
      <c r="S185" s="108">
        <v>7.3539053439094726E-2</v>
      </c>
      <c r="T185" s="108">
        <v>8.1609656210841042E-2</v>
      </c>
      <c r="V185" s="62">
        <v>8.8766727559999996</v>
      </c>
      <c r="W185" s="21">
        <v>9.7398417490000018</v>
      </c>
      <c r="X185" s="108">
        <v>9.7240150304804374E-2</v>
      </c>
      <c r="Z185" s="62">
        <v>12.0943870079</v>
      </c>
      <c r="AA185" s="21">
        <v>12.281240668999999</v>
      </c>
      <c r="AB185" s="108">
        <v>1.5449618155756628E-2</v>
      </c>
    </row>
    <row r="186" spans="1:30" ht="15.75"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111"/>
      <c r="R186" s="6"/>
      <c r="S186" s="80"/>
      <c r="T186" s="80"/>
    </row>
    <row r="187" spans="1:30">
      <c r="B187" s="156" t="s">
        <v>140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</row>
    <row r="189" spans="1:30" s="50" customFormat="1">
      <c r="A189" s="10"/>
      <c r="B189" s="60" t="s">
        <v>64</v>
      </c>
      <c r="C189" s="58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2"/>
      <c r="T189" s="92"/>
    </row>
    <row r="190" spans="1:30" s="50" customFormat="1" ht="30">
      <c r="B190" s="14" t="s">
        <v>58</v>
      </c>
      <c r="C190" s="41"/>
      <c r="D190" s="14" t="s">
        <v>2</v>
      </c>
      <c r="E190" s="14" t="s">
        <v>3</v>
      </c>
      <c r="F190" s="14" t="s">
        <v>4</v>
      </c>
      <c r="G190" s="14" t="s">
        <v>5</v>
      </c>
      <c r="H190" s="14" t="s">
        <v>6</v>
      </c>
      <c r="I190" s="14" t="s">
        <v>7</v>
      </c>
      <c r="J190" s="14" t="s">
        <v>8</v>
      </c>
      <c r="K190" s="14" t="s">
        <v>9</v>
      </c>
      <c r="L190" s="14" t="s">
        <v>83</v>
      </c>
      <c r="M190" s="14" t="s">
        <v>85</v>
      </c>
      <c r="N190" s="14" t="s">
        <v>86</v>
      </c>
      <c r="O190" s="14" t="s">
        <v>87</v>
      </c>
      <c r="P190" s="14" t="s">
        <v>90</v>
      </c>
      <c r="Q190" s="14" t="s">
        <v>91</v>
      </c>
      <c r="R190" s="15" t="s">
        <v>105</v>
      </c>
      <c r="S190" s="83" t="s">
        <v>10</v>
      </c>
      <c r="T190" s="83" t="s">
        <v>11</v>
      </c>
      <c r="U190" s="1"/>
      <c r="V190" s="14" t="s">
        <v>115</v>
      </c>
      <c r="W190" s="15" t="s">
        <v>116</v>
      </c>
      <c r="X190" s="83" t="s">
        <v>11</v>
      </c>
      <c r="Y190" s="1"/>
      <c r="Z190" s="14" t="s">
        <v>117</v>
      </c>
      <c r="AA190" s="15" t="s">
        <v>118</v>
      </c>
      <c r="AB190" s="83" t="s">
        <v>11</v>
      </c>
    </row>
    <row r="191" spans="1:30" s="95" customFormat="1">
      <c r="B191" s="31" t="s">
        <v>65</v>
      </c>
      <c r="C191" s="58"/>
      <c r="D191" s="33">
        <v>1.6878790259999998</v>
      </c>
      <c r="E191" s="33">
        <v>1.713941272</v>
      </c>
      <c r="F191" s="33">
        <v>1.6970997631999998</v>
      </c>
      <c r="G191" s="33">
        <v>1.5900787899999997</v>
      </c>
      <c r="H191" s="33">
        <v>1.6236877079999998</v>
      </c>
      <c r="I191" s="33">
        <v>1.5305944444399999</v>
      </c>
      <c r="J191" s="33">
        <v>1.5661702369999999</v>
      </c>
      <c r="K191" s="33">
        <v>1.56756945652</v>
      </c>
      <c r="L191" s="33">
        <v>1.5328734900000001</v>
      </c>
      <c r="M191" s="33">
        <v>1.4860216359999994</v>
      </c>
      <c r="N191" s="102">
        <v>1.675843883</v>
      </c>
      <c r="O191" s="102">
        <v>1.726525981</v>
      </c>
      <c r="P191" s="102">
        <v>1.5796874389999997</v>
      </c>
      <c r="Q191" s="117">
        <v>1.6205092719999998</v>
      </c>
      <c r="R191" s="78">
        <v>1.6842343959999999</v>
      </c>
      <c r="S191" s="105">
        <v>3.9324134147872947E-2</v>
      </c>
      <c r="T191" s="105">
        <v>5.0067390436032699E-3</v>
      </c>
      <c r="V191" s="33">
        <v>4.6947390089999992</v>
      </c>
      <c r="W191" s="78">
        <v>4.8844311069999993</v>
      </c>
      <c r="X191" s="105">
        <v>4.0405248861832943E-2</v>
      </c>
      <c r="Z191" s="33">
        <v>6.2880218459599995</v>
      </c>
      <c r="AA191" s="78">
        <v>6.4212649899999992</v>
      </c>
      <c r="AB191" s="105">
        <v>2.1189993817468666E-2</v>
      </c>
      <c r="AD191" s="109"/>
    </row>
    <row r="192" spans="1:30" s="50" customFormat="1">
      <c r="B192" s="16" t="s">
        <v>66</v>
      </c>
      <c r="C192" s="58"/>
      <c r="D192" s="18">
        <v>0.605078</v>
      </c>
      <c r="E192" s="18">
        <v>0.60977800000000004</v>
      </c>
      <c r="F192" s="18">
        <v>0.60958999999999997</v>
      </c>
      <c r="G192" s="18">
        <v>0.61114100000000005</v>
      </c>
      <c r="H192" s="18">
        <v>0.5964299999999999</v>
      </c>
      <c r="I192" s="18">
        <v>0.58721799999999991</v>
      </c>
      <c r="J192" s="18">
        <v>0.61146999999999996</v>
      </c>
      <c r="K192" s="18">
        <v>0.58289400000000002</v>
      </c>
      <c r="L192" s="18">
        <v>0.58414420000000011</v>
      </c>
      <c r="M192" s="18">
        <v>0.5538010000000001</v>
      </c>
      <c r="N192" s="93">
        <v>0.60989643999999998</v>
      </c>
      <c r="O192" s="93">
        <v>0.60646920000000004</v>
      </c>
      <c r="P192" s="93">
        <v>0.59847449999999991</v>
      </c>
      <c r="Q192" s="103">
        <v>0.60022759999999997</v>
      </c>
      <c r="R192" s="77">
        <v>0.60728699999999991</v>
      </c>
      <c r="S192" s="104">
        <v>1.1761205249475326E-2</v>
      </c>
      <c r="T192" s="104">
        <v>-4.2784968543185808E-3</v>
      </c>
      <c r="V192" s="18">
        <v>1.7478416400000003</v>
      </c>
      <c r="W192" s="77">
        <v>1.8059890999999997</v>
      </c>
      <c r="X192" s="104">
        <v>3.3268151226789167E-2</v>
      </c>
      <c r="Z192" s="18">
        <v>2.378012</v>
      </c>
      <c r="AA192" s="77">
        <v>2.3543108400000001</v>
      </c>
      <c r="AB192" s="104">
        <v>-9.9667957941338425E-3</v>
      </c>
      <c r="AD192" s="110"/>
    </row>
    <row r="193" spans="2:30" s="50" customFormat="1">
      <c r="B193" s="16" t="s">
        <v>67</v>
      </c>
      <c r="C193" s="58"/>
      <c r="D193" s="18">
        <v>1.0828010259999998</v>
      </c>
      <c r="E193" s="18">
        <v>1.1041632719999999</v>
      </c>
      <c r="F193" s="18">
        <v>1.0875097631999997</v>
      </c>
      <c r="G193" s="18">
        <v>0.97893778999999981</v>
      </c>
      <c r="H193" s="18">
        <v>1.027257708</v>
      </c>
      <c r="I193" s="18">
        <v>0.94337644444000002</v>
      </c>
      <c r="J193" s="18">
        <v>0.95470023699999995</v>
      </c>
      <c r="K193" s="18">
        <v>0.98467545651999999</v>
      </c>
      <c r="L193" s="18">
        <v>0.94872928999999995</v>
      </c>
      <c r="M193" s="18">
        <v>0.93222063599999927</v>
      </c>
      <c r="N193" s="93">
        <v>1.065947443</v>
      </c>
      <c r="O193" s="93">
        <v>1.1200567809999999</v>
      </c>
      <c r="P193" s="93">
        <v>0.98121293899999995</v>
      </c>
      <c r="Q193" s="103">
        <v>1.0202816719999999</v>
      </c>
      <c r="R193" s="77">
        <v>1.076947396</v>
      </c>
      <c r="S193" s="104">
        <v>5.5539294250892102E-2</v>
      </c>
      <c r="T193" s="104">
        <v>1.0319414031372709E-2</v>
      </c>
      <c r="V193" s="18">
        <v>2.9468973689999993</v>
      </c>
      <c r="W193" s="77">
        <v>3.078442007</v>
      </c>
      <c r="X193" s="104">
        <v>4.4638350620483047E-2</v>
      </c>
      <c r="Z193" s="18">
        <v>3.9100098459600003</v>
      </c>
      <c r="AA193" s="77">
        <v>4.066954149999999</v>
      </c>
      <c r="AB193" s="104">
        <v>4.0139107118147166E-2</v>
      </c>
      <c r="AD193" s="110"/>
    </row>
    <row r="194" spans="2:30" s="95" customFormat="1">
      <c r="B194" s="31" t="s">
        <v>68</v>
      </c>
      <c r="C194" s="58"/>
      <c r="D194" s="33">
        <v>3.9099999999999997</v>
      </c>
      <c r="E194" s="33">
        <v>3.8519999999999999</v>
      </c>
      <c r="F194" s="33">
        <v>3.9379999999999997</v>
      </c>
      <c r="G194" s="33">
        <v>3.915</v>
      </c>
      <c r="H194" s="33">
        <v>3.7719999999999998</v>
      </c>
      <c r="I194" s="33">
        <v>3.8490000000000002</v>
      </c>
      <c r="J194" s="33">
        <v>3.9129999999999998</v>
      </c>
      <c r="K194" s="33">
        <v>3.8609999999999998</v>
      </c>
      <c r="L194" s="33">
        <v>4.0090000000000003</v>
      </c>
      <c r="M194" s="33">
        <v>4.1280000000000001</v>
      </c>
      <c r="N194" s="102">
        <v>4.0519999999999996</v>
      </c>
      <c r="O194" s="102">
        <v>4.3410000000000002</v>
      </c>
      <c r="P194" s="102">
        <v>4.2809999999999997</v>
      </c>
      <c r="Q194" s="117">
        <v>4.2610000000000001</v>
      </c>
      <c r="R194" s="78">
        <v>3.9609999999999999</v>
      </c>
      <c r="S194" s="105">
        <v>-7.0406007979347596E-2</v>
      </c>
      <c r="T194" s="105">
        <v>-2.2458045409674221E-2</v>
      </c>
      <c r="V194" s="33">
        <v>12.189</v>
      </c>
      <c r="W194" s="78">
        <v>12.503</v>
      </c>
      <c r="X194" s="105">
        <v>2.5760931987858005E-2</v>
      </c>
      <c r="Z194" s="33">
        <v>15.395</v>
      </c>
      <c r="AA194" s="78">
        <v>16.53</v>
      </c>
      <c r="AB194" s="105">
        <v>7.3725235466060468E-2</v>
      </c>
    </row>
    <row r="195" spans="2:30" s="50" customFormat="1">
      <c r="B195" s="16" t="s">
        <v>69</v>
      </c>
      <c r="C195" s="58"/>
      <c r="D195" s="18">
        <v>3.4969999999999999</v>
      </c>
      <c r="E195" s="18">
        <v>3.431</v>
      </c>
      <c r="F195" s="18">
        <v>3.4969999999999999</v>
      </c>
      <c r="G195" s="18">
        <v>3.4780000000000002</v>
      </c>
      <c r="H195" s="18">
        <v>3.4089999999999998</v>
      </c>
      <c r="I195" s="18">
        <v>3.4820000000000002</v>
      </c>
      <c r="J195" s="18">
        <v>3.55</v>
      </c>
      <c r="K195" s="18">
        <v>3.5009999999999999</v>
      </c>
      <c r="L195" s="18">
        <v>3.63</v>
      </c>
      <c r="M195" s="18">
        <v>3.7480000000000002</v>
      </c>
      <c r="N195" s="93">
        <v>3.6739999999999999</v>
      </c>
      <c r="O195" s="93">
        <v>3.8959999999999999</v>
      </c>
      <c r="P195" s="93">
        <v>3.8540000000000001</v>
      </c>
      <c r="Q195" s="103">
        <v>3.8330000000000002</v>
      </c>
      <c r="R195" s="77">
        <v>3.5329999999999999</v>
      </c>
      <c r="S195" s="104">
        <v>-7.8267675450039209E-2</v>
      </c>
      <c r="T195" s="104">
        <v>-3.8377789874795898E-2</v>
      </c>
      <c r="V195" s="18">
        <v>11.052</v>
      </c>
      <c r="W195" s="77">
        <v>11.22</v>
      </c>
      <c r="X195" s="104">
        <v>1.5200868621064068E-2</v>
      </c>
      <c r="Z195" s="18">
        <v>13.941999999999998</v>
      </c>
      <c r="AA195" s="77">
        <v>14.948</v>
      </c>
      <c r="AB195" s="104">
        <v>7.2156075168555489E-2</v>
      </c>
    </row>
    <row r="196" spans="2:30" s="50" customFormat="1">
      <c r="B196" s="16" t="s">
        <v>70</v>
      </c>
      <c r="C196" s="58"/>
      <c r="D196" s="18">
        <v>0.41299999999999998</v>
      </c>
      <c r="E196" s="18">
        <v>0.42099999999999999</v>
      </c>
      <c r="F196" s="18">
        <v>0.441</v>
      </c>
      <c r="G196" s="18">
        <v>0.437</v>
      </c>
      <c r="H196" s="18">
        <v>0.36299999999999999</v>
      </c>
      <c r="I196" s="18">
        <v>0.36699999999999999</v>
      </c>
      <c r="J196" s="18">
        <v>0.36299999999999999</v>
      </c>
      <c r="K196" s="18">
        <v>0.36</v>
      </c>
      <c r="L196" s="18">
        <v>0.379</v>
      </c>
      <c r="M196" s="18">
        <v>0.38</v>
      </c>
      <c r="N196" s="93">
        <v>0.378</v>
      </c>
      <c r="O196" s="93">
        <v>0.44500000000000001</v>
      </c>
      <c r="P196" s="93">
        <v>0.42699999999999999</v>
      </c>
      <c r="Q196" s="103">
        <v>0.42799999999999999</v>
      </c>
      <c r="R196" s="77">
        <v>0.42799999999999999</v>
      </c>
      <c r="S196" s="104">
        <v>0</v>
      </c>
      <c r="T196" s="104">
        <v>0.13227513227513232</v>
      </c>
      <c r="V196" s="18">
        <v>1.137</v>
      </c>
      <c r="W196" s="77">
        <v>1.2829999999999999</v>
      </c>
      <c r="X196" s="104">
        <v>0.1284080914687773</v>
      </c>
      <c r="Z196" s="18">
        <v>1.4529999999999998</v>
      </c>
      <c r="AA196" s="77">
        <v>1.5820000000000001</v>
      </c>
      <c r="AB196" s="104">
        <v>8.8781830695113806E-2</v>
      </c>
    </row>
    <row r="197" spans="2:30" s="95" customFormat="1">
      <c r="B197" s="31" t="s">
        <v>71</v>
      </c>
      <c r="C197" s="58"/>
      <c r="D197" s="33">
        <v>0.32690000000000002</v>
      </c>
      <c r="E197" s="33">
        <v>0.63205500000000003</v>
      </c>
      <c r="F197" s="33">
        <v>0.64456800000000003</v>
      </c>
      <c r="G197" s="33">
        <v>0.51695708699999998</v>
      </c>
      <c r="H197" s="33">
        <v>0.30156601100000002</v>
      </c>
      <c r="I197" s="33">
        <v>0.60732996800000005</v>
      </c>
      <c r="J197" s="33">
        <v>0.67852526699999993</v>
      </c>
      <c r="K197" s="33">
        <v>0.62221157500000002</v>
      </c>
      <c r="L197" s="33">
        <v>0.333099482</v>
      </c>
      <c r="M197" s="33">
        <v>0.6485669839999999</v>
      </c>
      <c r="N197" s="102">
        <v>0.70749217939999998</v>
      </c>
      <c r="O197" s="102">
        <v>0.63489370500000009</v>
      </c>
      <c r="P197" s="102">
        <v>0.373913785</v>
      </c>
      <c r="Q197" s="117">
        <v>0.617710757</v>
      </c>
      <c r="R197" s="78">
        <v>0.70314259277146574</v>
      </c>
      <c r="S197" s="105">
        <v>0.13830394695792192</v>
      </c>
      <c r="T197" s="105">
        <v>-6.1478935812732116E-3</v>
      </c>
      <c r="V197" s="33">
        <v>1.6891586453999998</v>
      </c>
      <c r="W197" s="78">
        <v>1.6947671347714657</v>
      </c>
      <c r="X197" s="105">
        <v>3.3202857450596035E-3</v>
      </c>
      <c r="Z197" s="33">
        <v>2.209632821</v>
      </c>
      <c r="AA197" s="78">
        <v>2.3240523503999997</v>
      </c>
      <c r="AB197" s="105">
        <v>5.1782146025608711E-2</v>
      </c>
    </row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B26" sqref="B26:C26"/>
    </sheetView>
  </sheetViews>
  <sheetFormatPr defaultRowHeight="15"/>
  <cols>
    <col min="1" max="1" width="3.42578125" style="71" customWidth="1"/>
    <col min="2" max="2" width="67" style="71" customWidth="1"/>
    <col min="3" max="3" width="10" style="71" customWidth="1"/>
    <col min="4" max="16384" width="9.140625" style="71"/>
  </cols>
  <sheetData>
    <row r="2" spans="2:3" ht="15.75">
      <c r="B2" s="70" t="s">
        <v>75</v>
      </c>
      <c r="C2"/>
    </row>
    <row r="3" spans="2:3">
      <c r="B3"/>
      <c r="C3" s="71" t="s">
        <v>76</v>
      </c>
    </row>
    <row r="4" spans="2:3">
      <c r="B4" s="72" t="s">
        <v>60</v>
      </c>
      <c r="C4" s="73">
        <v>12.574</v>
      </c>
    </row>
    <row r="5" spans="2:3">
      <c r="B5" s="72" t="s">
        <v>61</v>
      </c>
      <c r="C5" s="73">
        <v>3.5</v>
      </c>
    </row>
    <row r="6" spans="2:3">
      <c r="B6" s="72" t="s">
        <v>77</v>
      </c>
      <c r="C6" s="73">
        <v>2</v>
      </c>
    </row>
    <row r="7" spans="2:3">
      <c r="B7" s="72" t="s">
        <v>145</v>
      </c>
      <c r="C7" s="73">
        <v>1.5</v>
      </c>
    </row>
    <row r="8" spans="2:3" ht="30">
      <c r="B8" s="72" t="s">
        <v>62</v>
      </c>
      <c r="C8" s="73">
        <v>0.77</v>
      </c>
    </row>
    <row r="9" spans="2:3" ht="15.75" thickBot="1">
      <c r="B9" s="20" t="s">
        <v>78</v>
      </c>
      <c r="C9" s="74">
        <f>C4+C5+C8</f>
        <v>16.843999999999998</v>
      </c>
    </row>
    <row r="10" spans="2:3" ht="18" customHeight="1">
      <c r="B10" s="56" t="s">
        <v>63</v>
      </c>
      <c r="C10" s="75"/>
    </row>
    <row r="11" spans="2:3" ht="17.25">
      <c r="B11" s="72" t="s">
        <v>144</v>
      </c>
      <c r="C11" s="73">
        <v>0.34</v>
      </c>
    </row>
    <row r="12" spans="2:3">
      <c r="B12" s="38"/>
      <c r="C12" s="76"/>
    </row>
    <row r="13" spans="2:3">
      <c r="B13" s="162" t="s">
        <v>143</v>
      </c>
      <c r="C13" s="162"/>
    </row>
    <row r="14" spans="2:3">
      <c r="B14"/>
      <c r="C14" s="75"/>
    </row>
    <row r="15" spans="2:3" ht="15.75">
      <c r="B15" s="70" t="s">
        <v>79</v>
      </c>
      <c r="C15" s="75"/>
    </row>
    <row r="16" spans="2:3">
      <c r="B16"/>
      <c r="C16" s="75" t="s">
        <v>76</v>
      </c>
    </row>
    <row r="17" spans="2:3">
      <c r="B17" s="72" t="s">
        <v>80</v>
      </c>
      <c r="C17" s="73"/>
    </row>
    <row r="18" spans="2:3">
      <c r="B18" s="72" t="s">
        <v>81</v>
      </c>
      <c r="C18" s="73">
        <v>14</v>
      </c>
    </row>
    <row r="19" spans="2:3">
      <c r="B19" s="72" t="s">
        <v>119</v>
      </c>
      <c r="C19" s="73">
        <v>1.7</v>
      </c>
    </row>
    <row r="20" spans="2:3">
      <c r="B20"/>
      <c r="C20" s="75"/>
    </row>
    <row r="21" spans="2:3" ht="18">
      <c r="B21" s="70" t="s">
        <v>146</v>
      </c>
      <c r="C21" s="75"/>
    </row>
    <row r="22" spans="2:3">
      <c r="B22"/>
      <c r="C22" s="75" t="s">
        <v>76</v>
      </c>
    </row>
    <row r="23" spans="2:3">
      <c r="B23" s="72" t="s">
        <v>60</v>
      </c>
      <c r="C23" s="73">
        <v>2.4</v>
      </c>
    </row>
    <row r="24" spans="2:3">
      <c r="B24" s="72" t="s">
        <v>82</v>
      </c>
      <c r="C24" s="73">
        <v>4.3803999999999998</v>
      </c>
    </row>
    <row r="26" spans="2:3">
      <c r="B26" s="162" t="s">
        <v>147</v>
      </c>
      <c r="C26" s="162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6963-82B5-4BE2-810C-DFD484504E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A676053-3684-4F05-BB57-C186EEE7C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E9EC7B-772A-4AAC-8D66-EE27072F629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2e6c4e6a-6d57-47d6-9288-076169c1f69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3FAF76B-DAA7-41A1-97DC-70CC97C024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Рез-ты 3 кв 15 г</vt:lpstr>
      <vt:lpstr>Производственные мощности</vt:lpstr>
      <vt:lpstr>'Рез-ты 3 кв 15 г'!CQRUS</vt:lpstr>
      <vt:lpstr>'Рез-ты 3 кв 15 г'!CYRUS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Климантов Никита Андреевич</cp:lastModifiedBy>
  <cp:lastPrinted>2014-04-16T13:16:12Z</cp:lastPrinted>
  <dcterms:created xsi:type="dcterms:W3CDTF">2014-01-24T09:07:43Z</dcterms:created>
  <dcterms:modified xsi:type="dcterms:W3CDTF">2015-10-15T14:39:19Z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