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75" windowHeight="11955"/>
  </bookViews>
  <sheets>
    <sheet name="tr_upd_Q3" sheetId="1" r:id="rId1"/>
  </sheets>
  <definedNames>
    <definedName name="_xlnm._FilterDatabase" hidden="1">#REF!</definedName>
    <definedName name="HTML_CodePage" hidden="1">1251</definedName>
    <definedName name="HTML_Control" localSheetId="0" hidden="1">{"'ПоказПроМес'!$A$1:$M$37"}</definedName>
    <definedName name="HTML_Control" hidden="1">{"'ПоказПроМес'!$A$1:$M$37"}</definedName>
    <definedName name="HTML_Description" hidden="1">""</definedName>
    <definedName name="HTML_Email" hidden="1">""</definedName>
    <definedName name="HTML_Header" hidden="1">"Производство за Месяц"</definedName>
    <definedName name="HTML_LastUpdate" hidden="1">"15.08.00"</definedName>
    <definedName name="HTML_LineAfter" hidden="1">FALSE</definedName>
    <definedName name="HTML_LineBefore" hidden="1">FALSE</definedName>
    <definedName name="HTML_Name" hidden="1">"Щепкин"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документы\HTML\MyHTML.htm"</definedName>
    <definedName name="HTML_Title" hidden="1">"a3_Pokazateli"</definedName>
    <definedName name="прмтмиато" hidden="1">#REF!</definedName>
  </definedNames>
  <calcPr calcId="145621"/>
</workbook>
</file>

<file path=xl/calcChain.xml><?xml version="1.0" encoding="utf-8"?>
<calcChain xmlns="http://schemas.openxmlformats.org/spreadsheetml/2006/main">
  <c r="C49" i="1" l="1"/>
  <c r="F114" i="1"/>
  <c r="G113" i="1"/>
  <c r="E115" i="1"/>
  <c r="C115" i="1"/>
  <c r="F106" i="1"/>
  <c r="G98" i="1"/>
  <c r="E100" i="1"/>
  <c r="C100" i="1"/>
  <c r="G91" i="1"/>
  <c r="F90" i="1"/>
  <c r="G89" i="1"/>
  <c r="F88" i="1"/>
  <c r="F82" i="1"/>
  <c r="F76" i="1"/>
  <c r="G75" i="1"/>
  <c r="G69" i="1"/>
  <c r="G62" i="1"/>
  <c r="F61" i="1"/>
  <c r="G60" i="1"/>
  <c r="F59" i="1"/>
  <c r="G58" i="1"/>
  <c r="G56" i="1"/>
  <c r="G48" i="1"/>
  <c r="G47" i="1"/>
  <c r="F46" i="1"/>
  <c r="D49" i="1"/>
  <c r="F37" i="1"/>
  <c r="G36" i="1"/>
  <c r="F35" i="1"/>
  <c r="G34" i="1"/>
  <c r="G32" i="1"/>
  <c r="F31" i="1"/>
  <c r="G30" i="1"/>
  <c r="F29" i="1"/>
  <c r="G23" i="1"/>
  <c r="F22" i="1"/>
  <c r="G21" i="1"/>
  <c r="F20" i="1"/>
  <c r="E24" i="1"/>
  <c r="D24" i="1"/>
  <c r="G19" i="1"/>
  <c r="F18" i="1"/>
  <c r="G17" i="1"/>
  <c r="F99" i="1" l="1"/>
  <c r="G115" i="1"/>
  <c r="G49" i="1"/>
  <c r="F49" i="1"/>
  <c r="G100" i="1"/>
  <c r="F17" i="1"/>
  <c r="G18" i="1"/>
  <c r="F19" i="1"/>
  <c r="G20" i="1"/>
  <c r="F21" i="1"/>
  <c r="G22" i="1"/>
  <c r="F23" i="1"/>
  <c r="C24" i="1"/>
  <c r="G29" i="1"/>
  <c r="F30" i="1"/>
  <c r="G31" i="1"/>
  <c r="F32" i="1"/>
  <c r="G33" i="1"/>
  <c r="F34" i="1"/>
  <c r="G35" i="1"/>
  <c r="F36" i="1"/>
  <c r="G37" i="1"/>
  <c r="F45" i="1"/>
  <c r="G46" i="1"/>
  <c r="F47" i="1"/>
  <c r="F48" i="1"/>
  <c r="G55" i="1"/>
  <c r="F56" i="1"/>
  <c r="G57" i="1"/>
  <c r="F58" i="1"/>
  <c r="G59" i="1"/>
  <c r="F60" i="1"/>
  <c r="G61" i="1"/>
  <c r="F62" i="1"/>
  <c r="C63" i="1"/>
  <c r="E63" i="1"/>
  <c r="F69" i="1"/>
  <c r="F75" i="1"/>
  <c r="G76" i="1"/>
  <c r="G82" i="1"/>
  <c r="G88" i="1"/>
  <c r="F89" i="1"/>
  <c r="G90" i="1"/>
  <c r="F91" i="1"/>
  <c r="G97" i="1"/>
  <c r="F98" i="1"/>
  <c r="G99" i="1"/>
  <c r="D100" i="1"/>
  <c r="F100" i="1" s="1"/>
  <c r="G106" i="1"/>
  <c r="G112" i="1"/>
  <c r="F113" i="1"/>
  <c r="G114" i="1"/>
  <c r="D115" i="1"/>
  <c r="F115" i="1" s="1"/>
  <c r="F33" i="1"/>
  <c r="G45" i="1"/>
  <c r="F55" i="1"/>
  <c r="F57" i="1"/>
  <c r="D63" i="1"/>
  <c r="F97" i="1"/>
  <c r="F112" i="1"/>
  <c r="F24" i="1" l="1"/>
  <c r="G24" i="1"/>
  <c r="F63" i="1"/>
  <c r="G63" i="1"/>
</calcChain>
</file>

<file path=xl/sharedStrings.xml><?xml version="1.0" encoding="utf-8"?>
<sst xmlns="http://schemas.openxmlformats.org/spreadsheetml/2006/main" count="133" uniqueCount="54">
  <si>
    <t>1. Production</t>
  </si>
  <si>
    <t>NLMK Group</t>
  </si>
  <si>
    <r>
      <t xml:space="preserve">NLMK Group </t>
    </r>
    <r>
      <rPr>
        <b/>
        <vertAlign val="superscript"/>
        <sz val="11"/>
        <color theme="1" tint="0.249977111117893"/>
        <rFont val="Calibri"/>
        <family val="2"/>
        <charset val="204"/>
      </rPr>
      <t>2</t>
    </r>
  </si>
  <si>
    <t>Q3 
2012</t>
  </si>
  <si>
    <t>Q2
2012</t>
  </si>
  <si>
    <t>Q3
2011</t>
  </si>
  <si>
    <t>Q3 12 / 
Q2 12</t>
  </si>
  <si>
    <t>Q3 12 / 
Q3 11</t>
  </si>
  <si>
    <t>million t</t>
  </si>
  <si>
    <t>Pig iron</t>
  </si>
  <si>
    <t>Crude steel</t>
  </si>
  <si>
    <t>Salable pig iron</t>
  </si>
  <si>
    <t>Salable slabs</t>
  </si>
  <si>
    <t>Flat products</t>
  </si>
  <si>
    <t>Long products</t>
  </si>
  <si>
    <t>Metalware</t>
  </si>
  <si>
    <t>Total steel products</t>
  </si>
  <si>
    <t xml:space="preserve">Novolipetsk </t>
  </si>
  <si>
    <t>Pig Iron</t>
  </si>
  <si>
    <t>Cold-rolled steel</t>
  </si>
  <si>
    <t>Hot-dip galvanized steel</t>
  </si>
  <si>
    <t>Pre-painted steel</t>
  </si>
  <si>
    <t>Dynamo steel</t>
  </si>
  <si>
    <t>Transformer steel</t>
  </si>
  <si>
    <t>Slabs</t>
  </si>
  <si>
    <t>Flats</t>
  </si>
  <si>
    <t xml:space="preserve">Total sales </t>
  </si>
  <si>
    <t>Novolipetsk</t>
  </si>
  <si>
    <r>
      <t>Hot-rolled steel</t>
    </r>
    <r>
      <rPr>
        <b/>
        <i/>
        <vertAlign val="superscript"/>
        <sz val="11"/>
        <color theme="1" tint="0.249977111117893"/>
        <rFont val="Calibri"/>
        <family val="2"/>
        <charset val="204"/>
      </rPr>
      <t>3</t>
    </r>
  </si>
  <si>
    <t>Total sales</t>
  </si>
  <si>
    <t>VIZ-Stal</t>
  </si>
  <si>
    <t>Iron ore concentrate</t>
  </si>
  <si>
    <t>Sinter ore</t>
  </si>
  <si>
    <t>Coke (dry)</t>
  </si>
  <si>
    <t>Rebar</t>
  </si>
  <si>
    <t>Wire rod</t>
  </si>
  <si>
    <r>
      <t>Ferrous and nonferrous
scrap</t>
    </r>
    <r>
      <rPr>
        <b/>
        <i/>
        <vertAlign val="superscript"/>
        <sz val="11"/>
        <color theme="1" tint="0.249977111117893"/>
        <rFont val="Calibri"/>
        <family val="2"/>
        <charset val="204"/>
      </rPr>
      <t>5</t>
    </r>
  </si>
  <si>
    <t>NLMK Europe Strip Products</t>
  </si>
  <si>
    <t>Hot-rolled steel</t>
  </si>
  <si>
    <t>Coated steel</t>
  </si>
  <si>
    <t>NLMK Europe Plate Products</t>
  </si>
  <si>
    <t>Plates</t>
  </si>
  <si>
    <t>NLMK USA</t>
  </si>
  <si>
    <t>Galvanized steel</t>
  </si>
  <si>
    <t>Altai-Koks</t>
  </si>
  <si>
    <t>Stoilensky</t>
  </si>
  <si>
    <r>
      <t>Long Products Division</t>
    </r>
    <r>
      <rPr>
        <b/>
        <vertAlign val="superscript"/>
        <sz val="11"/>
        <color theme="1" tint="0.249977111117893"/>
        <rFont val="Calibri"/>
        <family val="2"/>
        <charset val="204"/>
      </rPr>
      <t>4</t>
    </r>
  </si>
  <si>
    <r>
      <t>1</t>
    </r>
    <r>
      <rPr>
        <i/>
        <sz val="10"/>
        <color theme="1" tint="0.249977111117893"/>
        <rFont val="Calibri"/>
        <family val="2"/>
        <charset val="204"/>
      </rPr>
      <t>Q3 2012 production and sales data is preliminary and subject to further update</t>
    </r>
  </si>
  <si>
    <r>
      <t xml:space="preserve">2 </t>
    </r>
    <r>
      <rPr>
        <i/>
        <sz val="10"/>
        <color theme="1" tint="0.249977111117893"/>
        <rFont val="Calibri"/>
        <family val="2"/>
        <charset val="204"/>
      </rPr>
      <t>Excluding inter-group operations and including sales of trading companies.</t>
    </r>
  </si>
  <si>
    <r>
      <t xml:space="preserve">3 </t>
    </r>
    <r>
      <rPr>
        <i/>
        <sz val="10"/>
        <color theme="1" tint="0.249977111117893"/>
        <rFont val="Calibri"/>
        <family val="2"/>
        <charset val="204"/>
      </rPr>
      <t xml:space="preserve">Including hot-rolled pickled steel </t>
    </r>
  </si>
  <si>
    <r>
      <t xml:space="preserve">4 </t>
    </r>
    <r>
      <rPr>
        <i/>
        <sz val="10"/>
        <color theme="1" tint="0.249977111117893"/>
        <rFont val="Calibri"/>
        <family val="2"/>
        <charset val="204"/>
      </rPr>
      <t>Long Products Division includes the following companies: NSMMZ, UZPS and other scrap collecting facilities</t>
    </r>
  </si>
  <si>
    <r>
      <t xml:space="preserve">5 </t>
    </r>
    <r>
      <rPr>
        <i/>
        <sz val="10"/>
        <color theme="1" tint="0.249977111117893"/>
        <rFont val="Calibri"/>
        <family val="2"/>
        <charset val="204"/>
      </rPr>
      <t>Including sales to NSMMZ</t>
    </r>
  </si>
  <si>
    <r>
      <t>2. Sales</t>
    </r>
    <r>
      <rPr>
        <b/>
        <vertAlign val="superscript"/>
        <sz val="14"/>
        <rFont val="Calibri"/>
        <family val="2"/>
        <charset val="204"/>
      </rPr>
      <t>2</t>
    </r>
  </si>
  <si>
    <r>
      <t xml:space="preserve">NLMK Group: Q3 2012 operating highlights </t>
    </r>
    <r>
      <rPr>
        <b/>
        <vertAlign val="superscript"/>
        <sz val="16"/>
        <rFont val="Calibri"/>
        <family val="2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</si>
</sst>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5"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0.0%"/>
    <numFmt numFmtId="172" formatCode="#,##0.0\ ;\(#,##0.0\)"/>
    <numFmt numFmtId="173" formatCode="\€#,##0.0_);\(\€#,##0.0\);@_)"/>
    <numFmt numFmtId="174" formatCode="@&quot; ($)&quot;"/>
    <numFmt numFmtId="175" formatCode="@&quot; (%)&quot;"/>
    <numFmt numFmtId="176" formatCode="@&quot; (£)&quot;"/>
    <numFmt numFmtId="177" formatCode="@&quot; (¥)&quot;"/>
    <numFmt numFmtId="178" formatCode="@&quot; (€)&quot;"/>
    <numFmt numFmtId="179" formatCode="@&quot; (x)&quot;"/>
    <numFmt numFmtId="180" formatCode="0.0_);\(0.0\);\-"/>
    <numFmt numFmtId="181" formatCode="0.0_)\%;\(0.0\)\%;0.0_)\%;@_)_%"/>
    <numFmt numFmtId="182" formatCode="0.0%_);\(0.0%\)"/>
    <numFmt numFmtId="183" formatCode="#,##0.0_)_%;\(#,##0.0\)_%;0.0_)_%;@_)_%"/>
    <numFmt numFmtId="184" formatCode="#,##0.0_x;\(#,##0.0\)_x;0.0_x;@_x"/>
    <numFmt numFmtId="185" formatCode="#,##0.0_x_x;\(#,##0.0\)_x_x;0.0_x_x;@_x_x"/>
    <numFmt numFmtId="186" formatCode="#,##0.0_x_x_x;\(#,##0.0\)_x_x_x;0.0_x_x_x;@_x_x_x"/>
    <numFmt numFmtId="187" formatCode="#,##0.0_x_x_x_x;\(#,##0.0\)_x_x_x_x;0.0_x_x_x_x;@_x_x_x_x"/>
    <numFmt numFmtId="188" formatCode="#,##0.00_x;\(#,##0.00\)_x;0.00_x;@_x"/>
    <numFmt numFmtId="189" formatCode="#,##0.00_x_x;\(#,##0.00\)_x_x;0_x_x;@_x_x"/>
    <numFmt numFmtId="190" formatCode="#,##0.00_x_x_x;\(#,##0.00\)_x_x_x;0.00_x_x_x;@_x_x_x"/>
    <numFmt numFmtId="191" formatCode="#,##0.00_x_x_x_x;\(#,##0.00\)_x_x_x_x;0.00_x_x_x_x;@_x_x_x_x"/>
    <numFmt numFmtId="192" formatCode="#,##0.00_x_x_x_x_x;\(#,##0.00\)_x_x_x_x_x;0.00_x_x_x_x_x;@_x_x_x_x_x"/>
    <numFmt numFmtId="193" formatCode="#,##0.00_x_x_x_x_x_x;\(#,##0.00\)_x_x_x_x_x_x;0.00_x_x_x_x_x_x;@_x_x_x_x_x_x"/>
    <numFmt numFmtId="194" formatCode="#,##0_x;\(#,##0\)_x;0_x;@_x"/>
    <numFmt numFmtId="195" formatCode="#,##0_x_x;\(#,##0\)_x_x;0_x_x;@_x_x"/>
    <numFmt numFmtId="196" formatCode="#,##0_x_x_x;\(#,##0\)_x_x_x;0_x_x_x;@_x_x_x"/>
    <numFmt numFmtId="197" formatCode="#,##0_x_x_x_x;\(#,##0\)_x_x_x_x;0_x_x_x_x;@_x_x_x_x"/>
    <numFmt numFmtId="198" formatCode="#,##0.0_)_x;\(#,##0.0\)_x"/>
    <numFmt numFmtId="199" formatCode="#,##0.0_);\(#,##0.0\)"/>
    <numFmt numFmtId="200" formatCode="#,##0.0_);\(#,##0.0\);#,##0.0_);@_)"/>
    <numFmt numFmtId="201" formatCode="#,##0.0000_);\(#,##0.0000\);\-_)"/>
    <numFmt numFmtId="202" formatCode="#,##0_);\(#,##0\);#,##0_);@_)"/>
    <numFmt numFmtId="203" formatCode="0.0000%"/>
    <numFmt numFmtId="204" formatCode="&quot;$&quot;_(#,##0.00_);&quot;$&quot;\(#,##0.00\)"/>
    <numFmt numFmtId="205" formatCode="&quot;$&quot;_(#,##0.00_);&quot;$&quot;\(#,##0.00\);&quot;$&quot;_(0.00_);@_)"/>
    <numFmt numFmtId="206" formatCode="&quot;£&quot;_(#,##0.00_);&quot;£&quot;\(#,##0.00\)"/>
    <numFmt numFmtId="207" formatCode="&quot;£&quot;_(#,##0.00_);&quot;£&quot;\(#,##0.00\);&quot;£&quot;_(0.00_);@_)"/>
    <numFmt numFmtId="208" formatCode="#,##0.00000_);\(#,##0.00000\);\-_)"/>
    <numFmt numFmtId="209" formatCode="&quot;SFr.&quot;_(#,##0.00_);&quot;SFr.&quot;\(#,##0.00\)"/>
    <numFmt numFmtId="210" formatCode="0.0000000"/>
    <numFmt numFmtId="211" formatCode="#,##0.00_);\(#,##0.00\);0.00_);@_)"/>
    <numFmt numFmtId="212" formatCode="#,##0_);\(#,##0\);\-_)"/>
    <numFmt numFmtId="213" formatCode="#,##0.00_);\(#,##0.00\);\-_)"/>
    <numFmt numFmtId="214" formatCode="\€_(#,##0.00_);\€\(#,##0.00\);\€_(0.00_);@_)"/>
    <numFmt numFmtId="215" formatCode="0.0\x;;"/>
    <numFmt numFmtId="216" formatCode="0.0%_);\(0.0%\);\-"/>
    <numFmt numFmtId="217" formatCode="#,##0.0_)\x;\(#,##0.0\)\x"/>
    <numFmt numFmtId="218" formatCode="#,##0_)\x;\(#,##0\)\x;0_)\x;@_)_x"/>
    <numFmt numFmtId="219" formatCode="#,##0.0_)\x;\(#,##0.0\)\x;0.0_)\x;@_)_x"/>
    <numFmt numFmtId="220" formatCode="#,##0.000_);\(#,##0.000\);\-_)"/>
    <numFmt numFmtId="221" formatCode="0.00\x;;\-"/>
    <numFmt numFmtId="222" formatCode="#,##0_)_x;\(#,##0\)_x;0_)_x;@_)_x"/>
    <numFmt numFmtId="223" formatCode="#,##0.0_)_x;\(#,##0.0\)_x;0.0_)_x;@_)_x"/>
    <numFmt numFmtId="224" formatCode="#&quot;E&quot;"/>
    <numFmt numFmtId="225" formatCode="\£#,##0.0_);\(\£#,##0.0\);\-"/>
    <numFmt numFmtId="226" formatCode="0.0_)\%;\(0.0\)\%"/>
    <numFmt numFmtId="227" formatCode="#0.0\x"/>
    <numFmt numFmtId="228" formatCode="#,##0.0_)_%;\(#,##0.0\)_%"/>
    <numFmt numFmtId="229" formatCode="#,##0.0;\-#,##0.0"/>
    <numFmt numFmtId="230" formatCode="0_)"/>
    <numFmt numFmtId="231" formatCode="0&quot;A&quot;"/>
    <numFmt numFmtId="232" formatCode="#,##0;\(#,##0\)"/>
    <numFmt numFmtId="233" formatCode="0\A"/>
    <numFmt numFmtId="234" formatCode="0.00%&quot; Stock Pooling&quot;"/>
    <numFmt numFmtId="235" formatCode="#,##0.0"/>
    <numFmt numFmtId="236" formatCode="#,##0_);\(#,##0\);\-_);"/>
    <numFmt numFmtId="237" formatCode="#,##0.0_x\);\(#,##0.0\)_x;#,##0.0_x\);@_x\)"/>
    <numFmt numFmtId="238" formatCode="0.0"/>
    <numFmt numFmtId="239" formatCode="###0.0;\(###0.0\)"/>
    <numFmt numFmtId="240" formatCode="#,##0;[Red]\-#,##0"/>
    <numFmt numFmtId="241" formatCode="#,##0_%_);\(#,##0\)_%;#,##0_%_);@_%_)"/>
    <numFmt numFmtId="242" formatCode="_-* #,##0.00\ _р_._-;\-* #,##0.00\ _р_._-;_-* &quot;-&quot;??\ _р_._-;_-@_-"/>
    <numFmt numFmtId="243" formatCode="#,##0\ &quot;руб.&quot;;[Red]\-#,##0\ &quot;руб.&quot;"/>
    <numFmt numFmtId="244" formatCode="&quot;$&quot;_(#,##0.0_);&quot;$&quot;\(#,##0.0\)"/>
    <numFmt numFmtId="245" formatCode="_-* #,##0.00&quot; р &quot;_-;\-* #,##0.00&quot; р &quot;_-;_-* &quot;-&quot;??&quot; р &quot;_-;_-@_-"/>
    <numFmt numFmtId="246" formatCode="&quot;$&quot;#,##0.00_)_x_x_x;\(&quot;$&quot;#,##0.00\)_x_x_x"/>
    <numFmt numFmtId="247" formatCode="#,##0.000&quot;mm&quot;"/>
    <numFmt numFmtId="248" formatCode="#,##0.000_);\(#,##0.000\)"/>
    <numFmt numFmtId="249" formatCode="yyyy"/>
    <numFmt numFmtId="250" formatCode="#,##0.0000_);\(#,##0.0000\)"/>
    <numFmt numFmtId="251" formatCode="0.0000"/>
    <numFmt numFmtId="252" formatCode="###0.0_);\(###0.0\)"/>
    <numFmt numFmtId="253" formatCode="&quot;£&quot;_(#,##0_);&quot;£&quot;\(#,##0\)"/>
    <numFmt numFmtId="254" formatCode="&quot;£&quot;_(#,##0.0_);&quot;£&quot;\(#,##0.0\)"/>
    <numFmt numFmtId="255" formatCode="\$0.00;\(\$0.00\)"/>
    <numFmt numFmtId="256" formatCode="0.0_x_x_x"/>
    <numFmt numFmtId="257" formatCode="0&quot;E&quot;"/>
    <numFmt numFmtId="258" formatCode="#,##0.0;\(#,##0.00\)"/>
    <numFmt numFmtId="259" formatCode="d\-mmmm\-yyyy"/>
    <numFmt numFmtId="260" formatCode="General_x_x_x"/>
    <numFmt numFmtId="261" formatCode="#,##0.0&quot;  &quot;"/>
    <numFmt numFmtId="262" formatCode="_-* #,##0.0_-_x;\-* #,##0.0_-_x;_-* &quot;-&quot;??_-_x;_-@_-_x"/>
    <numFmt numFmtId="263" formatCode="0%;\(0%\)"/>
    <numFmt numFmtId="264" formatCode=";;;"/>
    <numFmt numFmtId="265" formatCode="_-* #,##0.00_-;_-* #,##0.00\-;_-* &quot;-&quot;??_-;_-@_-"/>
    <numFmt numFmtId="266" formatCode="0.000_)"/>
    <numFmt numFmtId="267" formatCode="#,##0_)&quot;m&quot;;\(#,##0\)&quot;m&quot;;\-_)&quot;m&quot;"/>
    <numFmt numFmtId="268" formatCode="_-* #,##0\ _F_-;\-* #,##0\ _F_-;_-* &quot;-&quot;\ _F_-;_-@_-"/>
    <numFmt numFmtId="269" formatCode="_-* #,##0.00\ _F_-;\-* #,##0.00\ _F_-;_-* &quot;-&quot;??\ _F_-;_-@_-"/>
    <numFmt numFmtId="270" formatCode="&quot;$&quot;#,##0.00"/>
    <numFmt numFmtId="271" formatCode="&quot;$&quot;#,##0.0_);\(&quot;$&quot;#,##0.0\)"/>
    <numFmt numFmtId="272" formatCode="_-* #,##0.0000000000_-;\-* #,##0.0000000000_-;_-* &quot;-&quot;??_-;_-@_-"/>
    <numFmt numFmtId="273" formatCode="#,##0\x_);\(#,##0\x\)"/>
    <numFmt numFmtId="274" formatCode="#,##0%_);\(#,##0%\)"/>
    <numFmt numFmtId="275" formatCode="_-* #,##0.00000000000_-;\-* #,##0.00000000000_-;_-* &quot;-&quot;??_-;_-@_-"/>
    <numFmt numFmtId="276" formatCode="_-* #,##0.000000000000_-;\-* #,##0.000000000000_-;_-* &quot;-&quot;??_-;_-@_-"/>
    <numFmt numFmtId="277" formatCode="#,##0__\ \ \ \ "/>
    <numFmt numFmtId="278" formatCode="\$#,##0.00_);\(\$#,##0.00\)"/>
    <numFmt numFmtId="279" formatCode="\$#,##0_);\(\$#,##0\)"/>
    <numFmt numFmtId="280" formatCode="#,##0.0\x_);\(#,##0.0\x\);\-_)"/>
    <numFmt numFmtId="281" formatCode="#,##0.0_)_x_x_x;\(#,##0.0\)_x_x_x"/>
    <numFmt numFmtId="282" formatCode="#,##0.00\x_);\(#,##0.00\x\);\-_)"/>
    <numFmt numFmtId="283" formatCode="#,##0.0&quot; x&quot;"/>
    <numFmt numFmtId="284" formatCode="0.0_x"/>
    <numFmt numFmtId="285" formatCode="#,##0.0\ _x"/>
    <numFmt numFmtId="286" formatCode="#,##0.00_)_x_x;\(#,##0.00\)_x_x"/>
    <numFmt numFmtId="287" formatCode="#,##0_)&quot;p&quot;;\(#,##0\)&quot;p&quot;;\-_)&quot;p&quot;"/>
    <numFmt numFmtId="288" formatCode="#,##0.0000"/>
    <numFmt numFmtId="289" formatCode="_-* #,##0.0000_-;\-* #,##0.0000_-;_-* &quot;-&quot;?_-;_-@_-"/>
    <numFmt numFmtId="290" formatCode="0.0_)\p;\(0.0\)\p"/>
    <numFmt numFmtId="291" formatCode="_(* #,##0.000_);_(* \(#,##0.000\);_(* &quot;-&quot;??_);_(@_)"/>
    <numFmt numFmtId="292" formatCode="#,##0.0%_);\(#,##0.0%\);\-_)"/>
    <numFmt numFmtId="293" formatCode="_-* #,##0.0_-_x_x;\-* #,##0.0_-_x_x;_-* &quot;-&quot;??_-_x_x;_-@_-_x_x"/>
    <numFmt numFmtId="294" formatCode="&quot;£&quot;#,##0.00;\-&quot;£&quot;#,##0.00"/>
    <numFmt numFmtId="295" formatCode="#,##0______;;&quot;------------      &quot;"/>
    <numFmt numFmtId="296" formatCode="&quot;$&quot;#,##0.000_);\(&quot;$&quot;#,##0.000\)"/>
    <numFmt numFmtId="297" formatCode="&quot;SEK&quot;_(#,##0.0_);&quot;SEK&quot;\(#,##0.0\)"/>
    <numFmt numFmtId="298" formatCode="#,##0.0%;\(#,##0.0\)%"/>
    <numFmt numFmtId="299" formatCode="#,##0.0_);%%\(#,##0.0\);0_._0_)"/>
    <numFmt numFmtId="300" formatCode="#,##0.0;\(#,##0.0\)"/>
    <numFmt numFmtId="301" formatCode="#,##0.0_);\ \ \(#,##0.0\);0_._0_)"/>
    <numFmt numFmtId="302" formatCode="#,##0.0_);\ \ \ \ \(#,##0.0\);0_._0_)"/>
    <numFmt numFmtId="303" formatCode="&quot;£&quot;#,##0\m;\(&quot;£&quot;#,##0\m\)"/>
    <numFmt numFmtId="304" formatCode="#,##0.00_)\x;\(#,##0.00\)\x"/>
    <numFmt numFmtId="305" formatCode="0.0_)\x;\(0.0\)\x"/>
    <numFmt numFmtId="306" formatCode="#,##0.00\x;\(#,##0.00\)\x"/>
    <numFmt numFmtId="307" formatCode="#,##0_);\(#,##0\);0_._0_)"/>
    <numFmt numFmtId="308" formatCode="&quot;$&quot;#,##0;\-&quot;$&quot;#,##0"/>
    <numFmt numFmtId="309" formatCode="#,##0_);\(#,##0\);0__\)"/>
    <numFmt numFmtId="310" formatCode="_-* #,##0\ &quot;F&quot;_-;\-* #,##0\ &quot;F&quot;_-;_-* &quot;-&quot;\ &quot;F&quot;_-;_-@_-"/>
    <numFmt numFmtId="311" formatCode="_-* #,##0.00\ &quot;F&quot;_-;\-* #,##0.00\ &quot;F&quot;_-;_-* &quot;-&quot;??\ &quot;F&quot;_-;_-@_-"/>
    <numFmt numFmtId="312" formatCode="0.00_)"/>
    <numFmt numFmtId="313" formatCode="#,##0_);\(#,##0\);0"/>
    <numFmt numFmtId="314" formatCode="&quot;$&quot;#,##0;[Red]\-&quot;$&quot;#,##0"/>
    <numFmt numFmtId="315" formatCode="#,##0_);\(#,##0\);0__"/>
    <numFmt numFmtId="316" formatCode="0.0\x"/>
    <numFmt numFmtId="317" formatCode="_-* #,##0\ _р_._-;\-* #,##0\ _р_._-;_-* &quot;-&quot;\ _р_._-;_-@_-"/>
  </numFmts>
  <fonts count="1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name val="Arial"/>
      <family val="2"/>
    </font>
    <font>
      <sz val="10"/>
      <name val="Helvetica"/>
    </font>
    <font>
      <sz val="10"/>
      <name val="Book Antiqua"/>
      <family val="1"/>
      <charset val="204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04"/>
    </font>
    <font>
      <b/>
      <sz val="9"/>
      <name val="Arial"/>
      <family val="2"/>
      <charset val="204"/>
    </font>
    <font>
      <sz val="8"/>
      <name val="Helv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9"/>
      <name val="Arial"/>
      <family val="2"/>
    </font>
    <font>
      <sz val="8"/>
      <color indexed="12"/>
      <name val="Tms Rmn"/>
    </font>
    <font>
      <b/>
      <sz val="10"/>
      <color indexed="9"/>
      <name val="Arial"/>
      <family val="2"/>
      <charset val="204"/>
    </font>
    <font>
      <sz val="8"/>
      <name val="Palatino"/>
      <family val="1"/>
    </font>
    <font>
      <b/>
      <i/>
      <sz val="9"/>
      <name val="Palatino"/>
      <family val="1"/>
    </font>
    <font>
      <b/>
      <i/>
      <sz val="9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7"/>
      <color indexed="10"/>
      <name val="Helvetica"/>
      <family val="2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2"/>
      <name val="Arial"/>
      <family val="2"/>
      <charset val="204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Helvetica"/>
    </font>
    <font>
      <sz val="9"/>
      <name val="Arial Cyr"/>
      <charset val="204"/>
    </font>
    <font>
      <b/>
      <sz val="24"/>
      <name val="Times New Roman"/>
      <family val="1"/>
    </font>
    <font>
      <b/>
      <sz val="18"/>
      <name val="Palatino"/>
      <family val="1"/>
    </font>
    <font>
      <sz val="11"/>
      <color indexed="12"/>
      <name val="Book Antiqua"/>
      <family val="1"/>
    </font>
    <font>
      <sz val="10"/>
      <name val="ЏрЯмой Џроп"/>
      <charset val="204"/>
    </font>
    <font>
      <sz val="8"/>
      <name val="Palatino"/>
    </font>
    <font>
      <b/>
      <sz val="12"/>
      <color indexed="9"/>
      <name val="Arial"/>
      <family val="2"/>
    </font>
    <font>
      <sz val="9"/>
      <name val="Times New Roman"/>
      <family val="1"/>
      <charset val="204"/>
    </font>
    <font>
      <sz val="12"/>
      <name val="Tms Rmn"/>
      <charset val="204"/>
    </font>
    <font>
      <sz val="8"/>
      <name val="Times New Roman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7"/>
      <color indexed="17"/>
      <name val="Arial"/>
      <family val="2"/>
    </font>
    <font>
      <sz val="6"/>
      <color indexed="16"/>
      <name val="Palatino"/>
      <family val="1"/>
    </font>
    <font>
      <b/>
      <sz val="8"/>
      <name val="Palatino"/>
    </font>
    <font>
      <sz val="18"/>
      <name val="Helvetica-Black"/>
    </font>
    <font>
      <i/>
      <sz val="14"/>
      <name val="Palatino"/>
      <family val="1"/>
    </font>
    <font>
      <b/>
      <sz val="8"/>
      <color indexed="9"/>
      <name val="Helvetica"/>
      <family val="2"/>
    </font>
    <font>
      <b/>
      <sz val="12"/>
      <name val="Arial"/>
      <family val="2"/>
    </font>
    <font>
      <sz val="12"/>
      <color indexed="12"/>
      <name val="Arial"/>
      <family val="2"/>
      <charset val="204"/>
    </font>
    <font>
      <sz val="10"/>
      <color indexed="12"/>
      <name val="Arial"/>
      <family val="2"/>
    </font>
    <font>
      <sz val="12"/>
      <name val="Helv"/>
    </font>
    <font>
      <b/>
      <sz val="8"/>
      <name val="Arial"/>
      <family val="2"/>
      <charset val="204"/>
    </font>
    <font>
      <b/>
      <sz val="8"/>
      <name val="Helvetica"/>
    </font>
    <font>
      <b/>
      <sz val="10"/>
      <name val="Palatino"/>
    </font>
    <font>
      <sz val="8"/>
      <color indexed="16"/>
      <name val="Arial"/>
      <family val="2"/>
      <charset val="204"/>
    </font>
    <font>
      <sz val="10"/>
      <color indexed="25"/>
      <name val="Helvetica"/>
    </font>
    <font>
      <b/>
      <sz val="14"/>
      <name val="Arial"/>
      <family val="2"/>
    </font>
    <font>
      <sz val="10"/>
      <name val="Times New Roman"/>
      <family val="1"/>
      <charset val="204"/>
    </font>
    <font>
      <b/>
      <sz val="14"/>
      <color indexed="24"/>
      <name val="Book Antiqua"/>
      <family val="1"/>
    </font>
    <font>
      <i/>
      <sz val="10"/>
      <name val="PragmaticaC"/>
      <charset val="204"/>
    </font>
    <font>
      <sz val="12"/>
      <name val="Arial"/>
      <family val="2"/>
    </font>
    <font>
      <sz val="10"/>
      <name val="Courier"/>
      <family val="3"/>
    </font>
    <font>
      <sz val="14"/>
      <name val="Arial MT"/>
    </font>
    <font>
      <sz val="12"/>
      <name val="Helvetica"/>
    </font>
    <font>
      <sz val="10"/>
      <name val="Times New Roman"/>
      <family val="1"/>
    </font>
    <font>
      <sz val="8"/>
      <name val="Times New Roman"/>
      <family val="1"/>
    </font>
    <font>
      <sz val="14"/>
      <name val="NewtonC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0"/>
      <name val="Helvetica"/>
      <family val="2"/>
    </font>
    <font>
      <u/>
      <sz val="10"/>
      <name val="Helvetica"/>
      <family val="2"/>
    </font>
    <font>
      <sz val="10"/>
      <name val="Helvetica"/>
      <family val="2"/>
    </font>
    <font>
      <sz val="10"/>
      <name val="Times New Roman CE"/>
      <charset val="238"/>
    </font>
    <font>
      <i/>
      <sz val="12"/>
      <name val="Helvetica"/>
      <family val="2"/>
    </font>
    <font>
      <sz val="8"/>
      <name val="Book Antiqua"/>
      <family val="1"/>
      <charset val="204"/>
    </font>
    <font>
      <b/>
      <sz val="14"/>
      <name val="Times New Roman"/>
      <family val="1"/>
      <charset val="204"/>
    </font>
    <font>
      <sz val="10"/>
      <color indexed="16"/>
      <name val="Helvetica-Black"/>
    </font>
    <font>
      <i/>
      <sz val="14"/>
      <name val="Times New Roman"/>
      <family val="1"/>
    </font>
    <font>
      <b/>
      <sz val="22"/>
      <name val="Book Antiqua"/>
      <family val="1"/>
    </font>
    <font>
      <sz val="12"/>
      <name val="Times New Roman"/>
      <family val="1"/>
      <charset val="204"/>
    </font>
    <font>
      <b/>
      <sz val="10"/>
      <name val="Arial"/>
      <family val="2"/>
    </font>
    <font>
      <sz val="10"/>
      <name val="Palatino"/>
    </font>
    <font>
      <i/>
      <sz val="12"/>
      <name val="Tms Rmn"/>
      <charset val="204"/>
    </font>
    <font>
      <sz val="10"/>
      <name val="GillSans Light"/>
    </font>
    <font>
      <b/>
      <i/>
      <sz val="10"/>
      <name val="Arial"/>
      <family val="2"/>
    </font>
    <font>
      <sz val="10"/>
      <name val="KPN Arial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  <charset val="204"/>
    </font>
    <font>
      <sz val="9"/>
      <color indexed="21"/>
      <name val="Helvetica-Black"/>
    </font>
    <font>
      <b/>
      <sz val="11"/>
      <name val="Times New Roman"/>
      <family val="1"/>
      <charset val="204"/>
    </font>
    <font>
      <b/>
      <sz val="8.5"/>
      <color indexed="8"/>
      <name val="Arial"/>
      <family val="2"/>
      <charset val="204"/>
    </font>
    <font>
      <b/>
      <sz val="8.5"/>
      <color indexed="17"/>
      <name val="Arial"/>
      <family val="2"/>
    </font>
    <font>
      <sz val="8.5"/>
      <color indexed="8"/>
      <name val="Arial"/>
      <family val="2"/>
      <charset val="204"/>
    </font>
    <font>
      <sz val="9"/>
      <name val="Helvetica-Black"/>
    </font>
    <font>
      <b/>
      <sz val="10"/>
      <name val="Times New Roman"/>
      <family val="1"/>
    </font>
    <font>
      <b/>
      <sz val="24"/>
      <name val="AgrOptima"/>
      <family val="2"/>
    </font>
    <font>
      <sz val="8"/>
      <name val="Helvetica"/>
      <family val="2"/>
    </font>
    <font>
      <b/>
      <sz val="13"/>
      <name val="Book Antiqua"/>
      <family val="1"/>
      <charset val="204"/>
    </font>
    <font>
      <b/>
      <u/>
      <sz val="9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1"/>
      <name val="明朝"/>
      <family val="3"/>
      <charset val="128"/>
    </font>
    <font>
      <b/>
      <sz val="11"/>
      <color theme="1" tint="0.249977111117893"/>
      <name val="Calibri"/>
      <family val="2"/>
      <charset val="204"/>
    </font>
    <font>
      <b/>
      <vertAlign val="superscript"/>
      <sz val="11"/>
      <color theme="1" tint="0.249977111117893"/>
      <name val="Calibri"/>
      <family val="2"/>
      <charset val="204"/>
    </font>
    <font>
      <b/>
      <i/>
      <sz val="11"/>
      <color theme="1" tint="0.249977111117893"/>
      <name val="Calibri"/>
      <family val="2"/>
      <charset val="204"/>
    </font>
    <font>
      <b/>
      <i/>
      <vertAlign val="superscript"/>
      <sz val="11"/>
      <color theme="1" tint="0.249977111117893"/>
      <name val="Calibri"/>
      <family val="2"/>
      <charset val="204"/>
    </font>
    <font>
      <b/>
      <sz val="12"/>
      <color theme="1" tint="0.249977111117893"/>
      <name val="Calibri"/>
      <family val="2"/>
      <charset val="204"/>
    </font>
    <font>
      <sz val="11"/>
      <color theme="1" tint="0.249977111117893"/>
      <name val="Calibri"/>
      <family val="2"/>
      <charset val="204"/>
    </font>
    <font>
      <i/>
      <sz val="11"/>
      <color theme="1" tint="0.249977111117893"/>
      <name val="Calibri"/>
      <family val="2"/>
      <charset val="204"/>
    </font>
    <font>
      <b/>
      <i/>
      <sz val="10"/>
      <color theme="1" tint="0.249977111117893"/>
      <name val="Calibri"/>
      <family val="2"/>
      <charset val="204"/>
    </font>
    <font>
      <sz val="10"/>
      <color theme="1" tint="0.249977111117893"/>
      <name val="Calibri"/>
      <family val="2"/>
      <charset val="204"/>
    </font>
    <font>
      <b/>
      <u/>
      <sz val="12"/>
      <color theme="1" tint="0.249977111117893"/>
      <name val="Calibri"/>
      <family val="2"/>
      <charset val="204"/>
    </font>
    <font>
      <b/>
      <u/>
      <sz val="11"/>
      <color theme="1" tint="0.249977111117893"/>
      <name val="Calibri"/>
      <family val="2"/>
      <charset val="204"/>
    </font>
    <font>
      <i/>
      <vertAlign val="superscript"/>
      <sz val="10"/>
      <color theme="1" tint="0.249977111117893"/>
      <name val="Calibri"/>
      <family val="2"/>
      <charset val="204"/>
    </font>
    <font>
      <i/>
      <sz val="10"/>
      <color theme="1" tint="0.249977111117893"/>
      <name val="Calibri"/>
      <family val="2"/>
      <charset val="204"/>
    </font>
    <font>
      <b/>
      <sz val="16"/>
      <name val="Calibri"/>
      <family val="2"/>
      <charset val="204"/>
    </font>
    <font>
      <b/>
      <vertAlign val="superscript"/>
      <sz val="16"/>
      <name val="Calibri"/>
      <family val="2"/>
      <charset val="204"/>
    </font>
    <font>
      <b/>
      <sz val="14"/>
      <name val="Calibri"/>
      <family val="2"/>
      <charset val="204"/>
    </font>
    <font>
      <b/>
      <vertAlign val="superscript"/>
      <sz val="14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gray0625">
        <fgColor indexed="10"/>
        <bgColor indexed="9"/>
      </patternFill>
    </fill>
    <fill>
      <patternFill patternType="solid">
        <fgColor indexed="35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12"/>
        <bgColor indexed="64"/>
      </patternFill>
    </fill>
    <fill>
      <patternFill patternType="lightGray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9"/>
      </patternFill>
    </fill>
    <fill>
      <patternFill patternType="lightGray">
        <fgColor indexed="13"/>
      </patternFill>
    </fill>
    <fill>
      <patternFill patternType="solid">
        <fgColor indexed="45"/>
        <bgColor indexed="8"/>
      </patternFill>
    </fill>
    <fill>
      <patternFill patternType="solid">
        <fgColor indexed="10"/>
      </patternFill>
    </fill>
    <fill>
      <patternFill patternType="lightGray">
        <fgColor indexed="22"/>
        <bgColor indexed="9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84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72" fontId="4" fillId="0" borderId="0"/>
    <xf numFmtId="173" fontId="5" fillId="0" borderId="0" applyFont="0" applyFill="0" applyBorder="0" applyAlignment="0" applyProtection="0"/>
    <xf numFmtId="0" fontId="6" fillId="0" borderId="0" applyFont="0" applyFill="0" applyBorder="0" applyAlignment="0"/>
    <xf numFmtId="174" fontId="2" fillId="0" borderId="0" applyFont="0" applyFill="0" applyBorder="0" applyProtection="0">
      <alignment wrapText="1"/>
    </xf>
    <xf numFmtId="175" fontId="2" fillId="0" borderId="0" applyFont="0" applyFill="0" applyBorder="0" applyProtection="0">
      <alignment horizontal="left" wrapText="1"/>
    </xf>
    <xf numFmtId="176" fontId="2" fillId="0" borderId="0" applyFont="0" applyFill="0" applyBorder="0" applyProtection="0">
      <alignment wrapText="1"/>
    </xf>
    <xf numFmtId="177" fontId="2" fillId="0" borderId="0" applyFont="0" applyFill="0" applyBorder="0" applyProtection="0">
      <alignment wrapText="1"/>
    </xf>
    <xf numFmtId="178" fontId="2" fillId="0" borderId="0" applyFont="0" applyFill="0" applyBorder="0" applyProtection="0">
      <alignment wrapText="1"/>
    </xf>
    <xf numFmtId="179" fontId="2" fillId="0" borderId="0" applyFont="0" applyFill="0" applyBorder="0" applyProtection="0">
      <alignment wrapText="1"/>
    </xf>
    <xf numFmtId="180" fontId="2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8" fontId="2" fillId="0" borderId="0" applyFont="0" applyFill="0" applyBorder="0" applyProtection="0">
      <alignment horizontal="right"/>
    </xf>
    <xf numFmtId="189" fontId="2" fillId="0" borderId="0" applyFont="0" applyFill="0" applyBorder="0" applyProtection="0">
      <alignment horizontal="right"/>
    </xf>
    <xf numFmtId="190" fontId="2" fillId="0" borderId="0" applyFont="0" applyFill="0" applyBorder="0" applyProtection="0">
      <alignment horizontal="right"/>
    </xf>
    <xf numFmtId="191" fontId="2" fillId="0" borderId="0" applyFont="0" applyFill="0" applyBorder="0" applyProtection="0">
      <alignment horizontal="right"/>
    </xf>
    <xf numFmtId="192" fontId="2" fillId="0" borderId="0">
      <alignment horizontal="right"/>
    </xf>
    <xf numFmtId="193" fontId="2" fillId="0" borderId="0" applyFont="0" applyProtection="0">
      <alignment horizontal="right"/>
    </xf>
    <xf numFmtId="194" fontId="7" fillId="0" borderId="0" applyFont="0" applyFill="0" applyBorder="0" applyProtection="0">
      <alignment horizontal="right"/>
    </xf>
    <xf numFmtId="195" fontId="7" fillId="0" borderId="0" applyFont="0" applyFill="0" applyBorder="0" applyProtection="0">
      <alignment horizontal="right"/>
    </xf>
    <xf numFmtId="196" fontId="7" fillId="0" borderId="0" applyFont="0" applyFill="0" applyBorder="0" applyProtection="0">
      <alignment horizontal="right"/>
    </xf>
    <xf numFmtId="197" fontId="7" fillId="0" borderId="0" applyFont="0" applyFill="0" applyBorder="0" applyProtection="0">
      <alignment horizontal="right"/>
    </xf>
    <xf numFmtId="198" fontId="8" fillId="5" borderId="3" applyNumberFormat="0">
      <alignment horizontal="center" vertical="center"/>
    </xf>
    <xf numFmtId="171" fontId="9" fillId="0" borderId="0"/>
    <xf numFmtId="199" fontId="4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4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/>
    <xf numFmtId="213" fontId="2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5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15" fontId="2" fillId="6" borderId="0" applyNumberFormat="0" applyFont="0" applyAlignment="0" applyProtection="0"/>
    <xf numFmtId="38" fontId="14" fillId="0" borderId="0" applyFont="0" applyFill="0" applyBorder="0" applyAlignment="0" applyProtection="0"/>
    <xf numFmtId="216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8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22" fontId="2" fillId="0" borderId="0" applyFont="0" applyFill="0" applyBorder="0" applyProtection="0">
      <alignment horizontal="right"/>
    </xf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22" fontId="2" fillId="0" borderId="0" applyFont="0" applyFill="0" applyBorder="0" applyProtection="0">
      <alignment horizontal="right"/>
    </xf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24" fontId="2" fillId="0" borderId="0" applyFont="0" applyFill="0" applyBorder="0" applyProtection="0">
      <alignment horizontal="right"/>
    </xf>
    <xf numFmtId="198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22" fontId="2" fillId="0" borderId="0" applyFont="0" applyFill="0" applyBorder="0" applyProtection="0">
      <alignment horizontal="right"/>
    </xf>
    <xf numFmtId="222" fontId="2" fillId="0" borderId="0" applyFont="0" applyFill="0" applyBorder="0" applyProtection="0">
      <alignment horizontal="right"/>
    </xf>
    <xf numFmtId="222" fontId="2" fillId="0" borderId="0" applyFont="0" applyFill="0" applyBorder="0" applyProtection="0">
      <alignment horizontal="right"/>
    </xf>
    <xf numFmtId="199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22" fontId="2" fillId="0" borderId="0" applyFont="0" applyFill="0" applyBorder="0" applyProtection="0">
      <alignment horizontal="right"/>
    </xf>
    <xf numFmtId="198" fontId="2" fillId="0" borderId="0" applyFont="0" applyFill="0" applyBorder="0" applyAlignment="0" applyProtection="0"/>
    <xf numFmtId="222" fontId="2" fillId="0" borderId="0" applyFont="0" applyFill="0" applyBorder="0" applyProtection="0">
      <alignment horizontal="right"/>
    </xf>
    <xf numFmtId="198" fontId="2" fillId="0" borderId="0" applyFont="0" applyFill="0" applyBorder="0" applyAlignment="0" applyProtection="0"/>
    <xf numFmtId="222" fontId="2" fillId="0" borderId="0" applyFont="0" applyFill="0" applyBorder="0" applyProtection="0">
      <alignment horizontal="right"/>
    </xf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15" fillId="0" borderId="0" applyFont="0" applyFill="0" applyBorder="0" applyAlignment="0" applyProtection="0"/>
    <xf numFmtId="22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9" fontId="7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15" fillId="0" borderId="0" applyFont="0" applyFill="0" applyBorder="0" applyAlignment="0" applyProtection="0"/>
    <xf numFmtId="228" fontId="15" fillId="0" borderId="0" applyFont="0" applyFill="0" applyBorder="0" applyAlignment="0" applyProtection="0"/>
    <xf numFmtId="0" fontId="16" fillId="0" borderId="0">
      <alignment horizontal="left"/>
    </xf>
    <xf numFmtId="215" fontId="2" fillId="0" borderId="0" applyNumberFormat="0" applyFill="0" applyBorder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8" fillId="0" borderId="0" applyNumberFormat="0" applyFill="0" applyBorder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8" fillId="0" borderId="0" applyNumberFormat="0" applyFill="0" applyBorder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8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Protection="0">
      <alignment vertical="top"/>
    </xf>
    <xf numFmtId="215" fontId="2" fillId="0" borderId="4" applyNumberFormat="0" applyFill="0" applyAlignment="0" applyProtection="0"/>
    <xf numFmtId="230" fontId="19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230" fontId="19" fillId="0" borderId="4" applyNumberFormat="0" applyFill="0" applyAlignment="0" applyProtection="0"/>
    <xf numFmtId="230" fontId="19" fillId="0" borderId="4" applyNumberFormat="0" applyFill="0" applyAlignment="0" applyProtection="0"/>
    <xf numFmtId="0" fontId="19" fillId="0" borderId="5" applyNumberFormat="0" applyFill="0" applyAlignment="0" applyProtection="0"/>
    <xf numFmtId="215" fontId="2" fillId="0" borderId="6" applyNumberFormat="0" applyFill="0" applyProtection="0">
      <alignment horizontal="center"/>
    </xf>
    <xf numFmtId="230" fontId="21" fillId="0" borderId="6" applyNumberFormat="0" applyFill="0" applyProtection="0">
      <alignment horizontal="center"/>
    </xf>
    <xf numFmtId="0" fontId="22" fillId="0" borderId="6" applyNumberFormat="0" applyFill="0" applyProtection="0">
      <alignment horizontal="center"/>
    </xf>
    <xf numFmtId="0" fontId="22" fillId="0" borderId="6" applyNumberFormat="0" applyFill="0" applyProtection="0">
      <alignment horizontal="center"/>
    </xf>
    <xf numFmtId="0" fontId="22" fillId="0" borderId="6" applyNumberFormat="0" applyFill="0" applyProtection="0">
      <alignment horizontal="center"/>
    </xf>
    <xf numFmtId="0" fontId="22" fillId="0" borderId="6" applyNumberFormat="0" applyFill="0" applyProtection="0">
      <alignment horizontal="center"/>
    </xf>
    <xf numFmtId="230" fontId="21" fillId="0" borderId="6" applyNumberFormat="0" applyFill="0" applyProtection="0">
      <alignment horizontal="center"/>
    </xf>
    <xf numFmtId="230" fontId="21" fillId="0" borderId="6" applyNumberFormat="0" applyFill="0" applyProtection="0">
      <alignment horizontal="center"/>
    </xf>
    <xf numFmtId="0" fontId="21" fillId="0" borderId="6" applyNumberFormat="0" applyFill="0" applyProtection="0">
      <alignment horizontal="center"/>
    </xf>
    <xf numFmtId="215" fontId="2" fillId="0" borderId="0" applyNumberFormat="0" applyFill="0" applyBorder="0" applyProtection="0">
      <alignment horizontal="left"/>
    </xf>
    <xf numFmtId="230" fontId="21" fillId="0" borderId="0" applyNumberFormat="0" applyFill="0" applyBorder="0" applyProtection="0">
      <alignment horizontal="left"/>
    </xf>
    <xf numFmtId="0" fontId="22" fillId="0" borderId="0" applyNumberFormat="0" applyFill="0" applyBorder="0" applyProtection="0">
      <alignment horizontal="left"/>
    </xf>
    <xf numFmtId="0" fontId="22" fillId="0" borderId="0" applyNumberFormat="0" applyFill="0" applyBorder="0" applyProtection="0">
      <alignment horizontal="left"/>
    </xf>
    <xf numFmtId="0" fontId="22" fillId="0" borderId="0" applyNumberFormat="0" applyFill="0" applyBorder="0" applyProtection="0">
      <alignment horizontal="left"/>
    </xf>
    <xf numFmtId="0" fontId="22" fillId="0" borderId="0" applyNumberFormat="0" applyFill="0" applyBorder="0" applyProtection="0">
      <alignment horizontal="left"/>
    </xf>
    <xf numFmtId="230" fontId="21" fillId="0" borderId="0" applyNumberFormat="0" applyFill="0" applyBorder="0" applyProtection="0">
      <alignment horizontal="left"/>
    </xf>
    <xf numFmtId="230" fontId="21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left"/>
    </xf>
    <xf numFmtId="215" fontId="2" fillId="0" borderId="0" applyNumberFormat="0" applyFill="0" applyProtection="0">
      <alignment horizontal="centerContinuous"/>
    </xf>
    <xf numFmtId="230" fontId="23" fillId="0" borderId="0" applyNumberFormat="0" applyFill="0" applyProtection="0">
      <alignment horizontal="centerContinuous"/>
    </xf>
    <xf numFmtId="0" fontId="23" fillId="0" borderId="0" applyNumberFormat="0" applyFill="0" applyBorder="0" applyProtection="0">
      <alignment horizontal="centerContinuous"/>
    </xf>
    <xf numFmtId="0" fontId="23" fillId="0" borderId="0" applyNumberFormat="0" applyFill="0" applyProtection="0">
      <alignment horizontal="centerContinuous"/>
    </xf>
    <xf numFmtId="0" fontId="23" fillId="0" borderId="0" applyNumberFormat="0" applyFill="0" applyProtection="0">
      <alignment horizontal="centerContinuous"/>
    </xf>
    <xf numFmtId="0" fontId="23" fillId="0" borderId="0" applyNumberFormat="0" applyFill="0" applyProtection="0">
      <alignment horizontal="centerContinuous"/>
    </xf>
    <xf numFmtId="0" fontId="23" fillId="0" borderId="0" applyNumberFormat="0" applyFill="0" applyProtection="0">
      <alignment horizontal="centerContinuous"/>
    </xf>
    <xf numFmtId="0" fontId="23" fillId="0" borderId="0" applyNumberFormat="0" applyFill="0" applyProtection="0">
      <alignment horizontal="centerContinuous"/>
    </xf>
    <xf numFmtId="0" fontId="23" fillId="0" borderId="0" applyNumberFormat="0" applyFill="0" applyProtection="0">
      <alignment horizontal="centerContinuous"/>
    </xf>
    <xf numFmtId="0" fontId="23" fillId="0" borderId="0" applyNumberFormat="0" applyFill="0" applyProtection="0">
      <alignment horizontal="centerContinuous"/>
    </xf>
    <xf numFmtId="0" fontId="24" fillId="0" borderId="0" applyNumberFormat="0" applyFill="0" applyBorder="0" applyProtection="0">
      <alignment horizontal="centerContinuous"/>
    </xf>
    <xf numFmtId="0" fontId="23" fillId="0" borderId="0" applyNumberFormat="0" applyFill="0" applyBorder="0" applyProtection="0">
      <alignment horizontal="centerContinuous"/>
    </xf>
    <xf numFmtId="0" fontId="23" fillId="0" borderId="0" applyNumberFormat="0" applyFill="0" applyProtection="0">
      <alignment horizontal="centerContinuous"/>
    </xf>
    <xf numFmtId="0" fontId="23" fillId="0" borderId="0" applyNumberFormat="0" applyFill="0" applyBorder="0" applyProtection="0">
      <alignment horizontal="centerContinuous"/>
    </xf>
    <xf numFmtId="0" fontId="23" fillId="0" borderId="0" applyNumberFormat="0" applyFill="0" applyProtection="0">
      <alignment horizontal="centerContinuous"/>
    </xf>
    <xf numFmtId="0" fontId="23" fillId="0" borderId="0" applyNumberFormat="0" applyFill="0" applyBorder="0" applyProtection="0">
      <alignment horizontal="centerContinuous"/>
    </xf>
    <xf numFmtId="0" fontId="23" fillId="0" borderId="0" applyNumberFormat="0" applyFill="0" applyBorder="0" applyProtection="0">
      <alignment horizontal="centerContinuous"/>
    </xf>
    <xf numFmtId="0" fontId="23" fillId="0" borderId="0" applyNumberFormat="0" applyFill="0" applyProtection="0">
      <alignment horizontal="centerContinuous"/>
    </xf>
    <xf numFmtId="0" fontId="24" fillId="0" borderId="0" applyNumberFormat="0" applyFill="0" applyBorder="0" applyProtection="0">
      <alignment horizontal="centerContinuous"/>
    </xf>
    <xf numFmtId="0" fontId="23" fillId="0" borderId="0" applyNumberFormat="0" applyFill="0" applyBorder="0" applyProtection="0">
      <alignment horizontal="centerContinuous"/>
    </xf>
    <xf numFmtId="0" fontId="24" fillId="0" borderId="0" applyNumberFormat="0" applyFill="0" applyBorder="0" applyProtection="0">
      <alignment horizontal="centerContinuous"/>
    </xf>
    <xf numFmtId="0" fontId="24" fillId="0" borderId="0" applyNumberFormat="0" applyFill="0" applyBorder="0" applyProtection="0">
      <alignment horizontal="centerContinuous"/>
    </xf>
    <xf numFmtId="230" fontId="23" fillId="0" borderId="0" applyNumberFormat="0" applyFill="0" applyProtection="0">
      <alignment horizontal="centerContinuous"/>
    </xf>
    <xf numFmtId="230" fontId="23" fillId="0" borderId="0" applyNumberFormat="0" applyFill="0" applyProtection="0">
      <alignment horizontal="centerContinuous"/>
    </xf>
    <xf numFmtId="0" fontId="23" fillId="0" borderId="0" applyNumberFormat="0" applyFill="0" applyBorder="0" applyProtection="0">
      <alignment horizontal="centerContinuous"/>
    </xf>
    <xf numFmtId="0" fontId="2" fillId="0" borderId="0"/>
    <xf numFmtId="0" fontId="25" fillId="0" borderId="0" applyNumberFormat="0" applyFill="0" applyBorder="0" applyAlignment="0" applyProtection="0"/>
    <xf numFmtId="199" fontId="2" fillId="0" borderId="0" applyFont="0" applyFill="0" applyBorder="0" applyAlignment="0"/>
    <xf numFmtId="0" fontId="14" fillId="7" borderId="0"/>
    <xf numFmtId="0" fontId="26" fillId="0" borderId="0">
      <alignment horizontal="right"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31" fontId="10" fillId="0" borderId="0" applyFont="0" applyFill="0" applyBorder="0" applyAlignment="0">
      <alignment vertical="center"/>
    </xf>
    <xf numFmtId="232" fontId="27" fillId="8" borderId="0" applyNumberFormat="0" applyFont="0" applyBorder="0" applyAlignment="0">
      <alignment horizontal="right"/>
    </xf>
    <xf numFmtId="233" fontId="28" fillId="8" borderId="7" applyFont="0">
      <alignment horizontal="right"/>
    </xf>
    <xf numFmtId="0" fontId="15" fillId="0" borderId="0" applyNumberFormat="0" applyFill="0" applyBorder="0" applyAlignment="0" applyProtection="0"/>
    <xf numFmtId="0" fontId="7" fillId="0" borderId="0"/>
    <xf numFmtId="234" fontId="2" fillId="0" borderId="0"/>
    <xf numFmtId="235" fontId="2" fillId="0" borderId="0"/>
    <xf numFmtId="0" fontId="8" fillId="5" borderId="8" applyNumberFormat="0" applyAlignment="0" applyProtection="0"/>
    <xf numFmtId="236" fontId="29" fillId="5" borderId="0" applyNumberFormat="0" applyBorder="0">
      <alignment horizontal="center" vertical="center"/>
    </xf>
    <xf numFmtId="182" fontId="2" fillId="0" borderId="0" applyNumberFormat="0" applyFont="0" applyAlignment="0"/>
    <xf numFmtId="0" fontId="30" fillId="0" borderId="0" applyNumberFormat="0" applyFill="0" applyBorder="0" applyAlignment="0" applyProtection="0"/>
    <xf numFmtId="0" fontId="8" fillId="5" borderId="9">
      <alignment horizontal="center" vertical="center"/>
    </xf>
    <xf numFmtId="0" fontId="31" fillId="5" borderId="10">
      <alignment horizontal="center"/>
    </xf>
    <xf numFmtId="237" fontId="32" fillId="0" borderId="0"/>
    <xf numFmtId="212" fontId="10" fillId="0" borderId="8" applyNumberFormat="0" applyFont="0" applyFill="0" applyAlignment="0">
      <alignment vertical="center"/>
    </xf>
    <xf numFmtId="0" fontId="33" fillId="0" borderId="1" applyBorder="0"/>
    <xf numFmtId="165" fontId="2" fillId="0" borderId="0" applyFont="0" applyFill="0" applyBorder="0" applyAlignment="0" applyProtection="0"/>
    <xf numFmtId="167" fontId="2" fillId="9" borderId="11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15" fillId="10" borderId="0" applyNumberFormat="0" applyFont="0" applyBorder="0" applyAlignment="0" applyProtection="0"/>
    <xf numFmtId="0" fontId="2" fillId="0" borderId="0" applyNumberFormat="0" applyFont="0" applyFill="0" applyBorder="0" applyProtection="0">
      <alignment horizontal="centerContinuous"/>
    </xf>
    <xf numFmtId="238" fontId="37" fillId="0" borderId="0"/>
    <xf numFmtId="239" fontId="2" fillId="0" borderId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2" applyNumberFormat="0" applyFill="0" applyBorder="0" applyAlignment="0" applyProtection="0">
      <alignment horizontal="center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12" applyBorder="0">
      <alignment horizontal="center"/>
    </xf>
    <xf numFmtId="240" fontId="1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241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>
      <alignment horizontal="right"/>
    </xf>
    <xf numFmtId="37" fontId="43" fillId="0" borderId="0" applyFont="0" applyFill="0" applyBorder="0" applyAlignment="0" applyProtection="0"/>
    <xf numFmtId="242" fontId="44" fillId="0" borderId="0" applyFont="0" applyFill="0" applyBorder="0" applyAlignment="0" applyProtection="0"/>
    <xf numFmtId="213" fontId="4" fillId="0" borderId="0" applyFont="0" applyFill="0" applyBorder="0" applyAlignment="0" applyProtection="0"/>
    <xf numFmtId="0" fontId="45" fillId="0" borderId="0" applyNumberFormat="0" applyFill="0" applyBorder="0">
      <alignment horizontal="right"/>
    </xf>
    <xf numFmtId="0" fontId="46" fillId="0" borderId="13">
      <alignment horizontal="left"/>
    </xf>
    <xf numFmtId="243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7" fillId="0" borderId="14">
      <protection locked="0"/>
    </xf>
    <xf numFmtId="0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>
      <alignment horizontal="right"/>
    </xf>
    <xf numFmtId="0" fontId="6" fillId="0" borderId="0" applyFont="0" applyFill="0" applyBorder="0" applyAlignment="0" applyProtection="0"/>
    <xf numFmtId="226" fontId="2" fillId="0" borderId="0" applyFont="0" applyFill="0" applyBorder="0" applyAlignment="0" applyProtection="0"/>
    <xf numFmtId="244" fontId="43" fillId="0" borderId="0" applyFont="0" applyFill="0" applyBorder="0" applyAlignment="0" applyProtection="0"/>
    <xf numFmtId="245" fontId="48" fillId="0" borderId="0" applyFont="0" applyFill="0" applyBorder="0" applyAlignment="0" applyProtection="0"/>
    <xf numFmtId="246" fontId="2" fillId="0" borderId="0" applyFont="0" applyFill="0" applyBorder="0" applyAlignment="0" applyProtection="0"/>
    <xf numFmtId="0" fontId="49" fillId="0" borderId="0" applyNumberFormat="0">
      <alignment horizontal="right"/>
    </xf>
    <xf numFmtId="247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249" fontId="50" fillId="11" borderId="15" applyFont="0" applyFill="0" applyBorder="0" applyAlignment="0">
      <alignment horizontal="center"/>
    </xf>
    <xf numFmtId="232" fontId="2" fillId="0" borderId="0"/>
    <xf numFmtId="250" fontId="2" fillId="0" borderId="0" applyFont="0" applyFill="0" applyBorder="0" applyAlignment="0" applyProtection="0"/>
    <xf numFmtId="0" fontId="15" fillId="0" borderId="0" applyFill="0" applyBorder="0" applyAlignment="0" applyProtection="0"/>
    <xf numFmtId="170" fontId="2" fillId="0" borderId="0" applyFont="0" applyFill="0" applyBorder="0" applyAlignment="0" applyProtection="0"/>
    <xf numFmtId="251" fontId="7" fillId="0" borderId="0" applyFont="0" applyFill="0" applyBorder="0" applyAlignment="0" applyProtection="0"/>
    <xf numFmtId="252" fontId="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" fillId="0" borderId="0"/>
    <xf numFmtId="253" fontId="43" fillId="0" borderId="0" applyFont="0" applyFill="0" applyBorder="0" applyAlignment="0" applyProtection="0"/>
    <xf numFmtId="254" fontId="43" fillId="0" borderId="0" applyFont="0" applyFill="0" applyBorder="0" applyAlignment="0" applyProtection="0"/>
    <xf numFmtId="255" fontId="51" fillId="0" borderId="0" applyFont="0" applyFill="0" applyBorder="0" applyAlignment="0" applyProtection="0">
      <alignment horizontal="right"/>
    </xf>
    <xf numFmtId="0" fontId="6" fillId="0" borderId="0" applyFont="0" applyFill="0" applyBorder="0" applyAlignment="0" applyProtection="0"/>
    <xf numFmtId="0" fontId="32" fillId="0" borderId="16" applyNumberFormat="0" applyFont="0" applyFill="0" applyAlignment="0" applyProtection="0"/>
    <xf numFmtId="256" fontId="2" fillId="0" borderId="0"/>
    <xf numFmtId="0" fontId="52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2" fillId="0" borderId="0"/>
    <xf numFmtId="257" fontId="10" fillId="0" borderId="0" applyFont="0" applyFill="0" applyBorder="0" applyAlignment="0">
      <alignment vertical="center"/>
    </xf>
    <xf numFmtId="258" fontId="53" fillId="12" borderId="17" applyNumberFormat="0" applyFont="0" applyBorder="0" applyAlignment="0" applyProtection="0">
      <alignment horizontal="right"/>
    </xf>
    <xf numFmtId="259" fontId="2" fillId="0" borderId="0" applyFill="0" applyBorder="0" applyAlignment="0" applyProtection="0"/>
    <xf numFmtId="2" fontId="2" fillId="0" borderId="0" applyFill="0" applyBorder="0" applyAlignment="0" applyProtection="0"/>
    <xf numFmtId="260" fontId="2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0" borderId="0" applyNumberFormat="0" applyFill="0" applyBorder="0" applyAlignment="0" applyProtection="0"/>
    <xf numFmtId="1" fontId="15" fillId="0" borderId="0" applyNumberFormat="0" applyBorder="0" applyAlignment="0" applyProtection="0"/>
    <xf numFmtId="0" fontId="57" fillId="0" borderId="0">
      <alignment horizontal="right"/>
    </xf>
    <xf numFmtId="261" fontId="2" fillId="0" borderId="18" applyNumberFormat="0" applyFill="0" applyBorder="0" applyAlignment="0" applyProtection="0"/>
    <xf numFmtId="262" fontId="2" fillId="0" borderId="0"/>
    <xf numFmtId="263" fontId="53" fillId="0" borderId="0">
      <alignment vertical="center"/>
    </xf>
    <xf numFmtId="236" fontId="58" fillId="13" borderId="0" applyNumberFormat="0" applyBorder="0">
      <alignment horizontal="center" vertical="center"/>
    </xf>
    <xf numFmtId="0" fontId="59" fillId="5" borderId="0"/>
    <xf numFmtId="49" fontId="56" fillId="0" borderId="0">
      <alignment horizontal="right"/>
    </xf>
    <xf numFmtId="49" fontId="60" fillId="0" borderId="0">
      <alignment horizontal="right"/>
    </xf>
    <xf numFmtId="263" fontId="53" fillId="0" borderId="0">
      <alignment vertical="center"/>
    </xf>
    <xf numFmtId="171" fontId="7" fillId="14" borderId="19" applyNumberFormat="0" applyFont="0" applyAlignment="0"/>
    <xf numFmtId="0" fontId="32" fillId="0" borderId="0" applyFont="0" applyFill="0" applyBorder="0" applyAlignment="0" applyProtection="0">
      <alignment horizontal="right"/>
    </xf>
    <xf numFmtId="0" fontId="61" fillId="0" borderId="0" applyProtection="0">
      <alignment horizontal="right"/>
    </xf>
    <xf numFmtId="0" fontId="62" fillId="0" borderId="0">
      <alignment horizontal="center"/>
    </xf>
    <xf numFmtId="0" fontId="62" fillId="0" borderId="0">
      <alignment horizontal="center"/>
    </xf>
    <xf numFmtId="0" fontId="63" fillId="0" borderId="0" applyProtection="0">
      <alignment horizontal="left"/>
    </xf>
    <xf numFmtId="0" fontId="64" fillId="0" borderId="0" applyProtection="0">
      <alignment horizontal="left"/>
    </xf>
    <xf numFmtId="0" fontId="65" fillId="11" borderId="0" applyNumberFormat="0" applyBorder="0" applyProtection="0">
      <alignment horizontal="center"/>
    </xf>
    <xf numFmtId="0" fontId="66" fillId="0" borderId="0"/>
    <xf numFmtId="264" fontId="7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2" fillId="0" borderId="0"/>
    <xf numFmtId="199" fontId="67" fillId="0" borderId="0" applyFill="0" applyBorder="0" applyProtection="0">
      <alignment horizontal="right"/>
    </xf>
    <xf numFmtId="0" fontId="14" fillId="15" borderId="0" applyNumberFormat="0" applyFont="0" applyBorder="0" applyAlignment="0" applyProtection="0"/>
    <xf numFmtId="10" fontId="6" fillId="16" borderId="0"/>
    <xf numFmtId="0" fontId="68" fillId="0" borderId="0" applyNumberFormat="0" applyFill="0" applyBorder="0" applyAlignment="0">
      <protection locked="0"/>
    </xf>
    <xf numFmtId="199" fontId="68" fillId="0" borderId="0" applyNumberFormat="0" applyBorder="0" applyAlignment="0" applyProtection="0"/>
    <xf numFmtId="0" fontId="69" fillId="0" borderId="0" applyBorder="0"/>
    <xf numFmtId="0" fontId="1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Font="0" applyFill="0" applyBorder="0" applyAlignment="0" applyProtection="0"/>
    <xf numFmtId="235" fontId="16" fillId="0" borderId="0" applyFill="0" applyBorder="0" applyProtection="0"/>
    <xf numFmtId="265" fontId="2" fillId="0" borderId="0" applyFont="0" applyFill="0" applyBorder="0" applyAlignment="0" applyProtection="0"/>
    <xf numFmtId="266" fontId="71" fillId="0" borderId="0" applyNumberFormat="0" applyFill="0" applyBorder="0" applyAlignment="0" applyProtection="0"/>
    <xf numFmtId="0" fontId="72" fillId="0" borderId="0"/>
    <xf numFmtId="37" fontId="73" fillId="0" borderId="0" applyNumberFormat="0" applyFill="0" applyBorder="0" applyAlignment="0" applyProtection="0"/>
    <xf numFmtId="3" fontId="74" fillId="0" borderId="0"/>
    <xf numFmtId="232" fontId="2" fillId="0" borderId="0" applyFont="0" applyFill="0" applyBorder="0" applyAlignment="0" applyProtection="0"/>
    <xf numFmtId="267" fontId="10" fillId="0" borderId="0" applyFont="0" applyFill="0" applyBorder="0" applyAlignment="0">
      <alignment vertical="center"/>
    </xf>
    <xf numFmtId="0" fontId="75" fillId="0" borderId="0"/>
    <xf numFmtId="268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2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76" fillId="0" borderId="0" applyFont="0" applyFill="0" applyBorder="0" applyAlignment="0" applyProtection="0"/>
    <xf numFmtId="271" fontId="76" fillId="0" borderId="0" applyFont="0" applyFill="0" applyBorder="0" applyAlignment="0" applyProtection="0"/>
    <xf numFmtId="272" fontId="6" fillId="0" borderId="0" applyFont="0" applyFill="0" applyBorder="0" applyAlignment="0" applyProtection="0"/>
    <xf numFmtId="0" fontId="77" fillId="2" borderId="20">
      <alignment horizontal="left" vertical="top" indent="2"/>
    </xf>
    <xf numFmtId="273" fontId="76" fillId="0" borderId="0" applyFont="0" applyFill="0" applyBorder="0" applyAlignment="0" applyProtection="0"/>
    <xf numFmtId="274" fontId="2" fillId="0" borderId="0" applyFont="0" applyFill="0" applyBorder="0" applyAlignment="0" applyProtection="0"/>
    <xf numFmtId="275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7" fontId="78" fillId="0" borderId="19">
      <alignment horizontal="right"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278" fontId="2" fillId="0" borderId="0" applyFill="0" applyBorder="0" applyAlignment="0" applyProtection="0"/>
    <xf numFmtId="279" fontId="2" fillId="0" borderId="0" applyFill="0" applyBorder="0" applyAlignment="0" applyProtection="0"/>
    <xf numFmtId="280" fontId="7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81" fontId="4" fillId="0" borderId="0"/>
    <xf numFmtId="282" fontId="76" fillId="0" borderId="0" applyFont="0" applyFill="0" applyBorder="0" applyAlignment="0" applyProtection="0"/>
    <xf numFmtId="283" fontId="2" fillId="0" borderId="0"/>
    <xf numFmtId="284" fontId="43" fillId="0" borderId="0"/>
    <xf numFmtId="0" fontId="79" fillId="0" borderId="0" applyFont="0">
      <protection locked="0"/>
    </xf>
    <xf numFmtId="0" fontId="8" fillId="5" borderId="9">
      <alignment horizontal="center" wrapText="1"/>
    </xf>
    <xf numFmtId="0" fontId="2" fillId="2" borderId="0"/>
    <xf numFmtId="0" fontId="80" fillId="0" borderId="0"/>
    <xf numFmtId="0" fontId="81" fillId="0" borderId="0">
      <alignment horizontal="right"/>
    </xf>
    <xf numFmtId="285" fontId="2" fillId="0" borderId="0"/>
    <xf numFmtId="286" fontId="4" fillId="0" borderId="0"/>
    <xf numFmtId="0" fontId="14" fillId="0" borderId="21"/>
    <xf numFmtId="0" fontId="15" fillId="0" borderId="0"/>
    <xf numFmtId="0" fontId="82" fillId="0" borderId="0"/>
    <xf numFmtId="37" fontId="83" fillId="0" borderId="0" applyAlignment="0"/>
    <xf numFmtId="37" fontId="84" fillId="0" borderId="0" applyNumberFormat="0" applyFill="0" applyAlignment="0"/>
    <xf numFmtId="2" fontId="14" fillId="0" borderId="0" applyBorder="0" applyProtection="0"/>
    <xf numFmtId="0" fontId="85" fillId="0" borderId="0">
      <alignment horizontal="right"/>
    </xf>
    <xf numFmtId="0" fontId="86" fillId="0" borderId="0"/>
    <xf numFmtId="0" fontId="87" fillId="0" borderId="0"/>
    <xf numFmtId="0" fontId="2" fillId="0" borderId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/>
    <xf numFmtId="1" fontId="92" fillId="0" borderId="0" applyFill="0" applyBorder="0">
      <alignment horizontal="center"/>
    </xf>
    <xf numFmtId="0" fontId="15" fillId="0" borderId="0"/>
    <xf numFmtId="0" fontId="4" fillId="0" borderId="0"/>
    <xf numFmtId="0" fontId="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27" fontId="2" fillId="0" borderId="0" applyNumberFormat="0" applyFill="0" applyBorder="0" applyAlignment="0" applyProtection="0"/>
    <xf numFmtId="287" fontId="10" fillId="0" borderId="0" applyFont="0" applyFill="0" applyBorder="0" applyAlignment="0">
      <alignment vertical="center"/>
    </xf>
    <xf numFmtId="0" fontId="94" fillId="0" borderId="0" applyNumberFormat="0" applyFill="0" applyBorder="0">
      <alignment horizontal="left"/>
    </xf>
    <xf numFmtId="0" fontId="2" fillId="0" borderId="0" applyProtection="0">
      <alignment horizontal="left"/>
    </xf>
    <xf numFmtId="1" fontId="95" fillId="0" borderId="0" applyProtection="0">
      <alignment horizontal="right" vertical="center"/>
    </xf>
    <xf numFmtId="0" fontId="96" fillId="0" borderId="0">
      <alignment vertical="center"/>
    </xf>
    <xf numFmtId="0" fontId="97" fillId="2" borderId="13"/>
    <xf numFmtId="288" fontId="2" fillId="0" borderId="0" applyFont="0" applyFill="0" applyBorder="0" applyAlignment="0" applyProtection="0"/>
    <xf numFmtId="289" fontId="2" fillId="0" borderId="0" applyFont="0" applyFill="0" applyBorder="0" applyAlignment="0" applyProtection="0"/>
    <xf numFmtId="290" fontId="43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291" fontId="2" fillId="0" borderId="0" applyFont="0" applyFill="0" applyBorder="0" applyAlignment="0" applyProtection="0"/>
    <xf numFmtId="10" fontId="99" fillId="0" borderId="0" applyFont="0" applyFill="0" applyBorder="0" applyAlignment="0" applyProtection="0">
      <alignment horizontal="center"/>
    </xf>
    <xf numFmtId="292" fontId="7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2" fillId="0" borderId="0"/>
    <xf numFmtId="293" fontId="2" fillId="0" borderId="0"/>
    <xf numFmtId="0" fontId="15" fillId="0" borderId="0" applyFont="0" applyFill="0" applyBorder="0" applyAlignment="0" applyProtection="0"/>
    <xf numFmtId="10" fontId="2" fillId="0" borderId="0" applyFill="0" applyBorder="0" applyAlignment="0" applyProtection="0"/>
    <xf numFmtId="294" fontId="2" fillId="0" borderId="0"/>
    <xf numFmtId="9" fontId="2" fillId="0" borderId="2"/>
    <xf numFmtId="166" fontId="100" fillId="0" borderId="0" applyFont="0" applyFill="0" applyBorder="0" applyAlignment="0" applyProtection="0"/>
    <xf numFmtId="295" fontId="101" fillId="0" borderId="22" applyBorder="0">
      <alignment horizontal="right"/>
      <protection locked="0"/>
    </xf>
    <xf numFmtId="0" fontId="16" fillId="17" borderId="0" applyNumberFormat="0" applyFont="0" applyBorder="0" applyAlignment="0">
      <protection locked="0"/>
    </xf>
    <xf numFmtId="39" fontId="2" fillId="0" borderId="0" applyFill="0" applyBorder="0" applyAlignment="0" applyProtection="0"/>
    <xf numFmtId="37" fontId="2" fillId="0" borderId="0" applyFill="0" applyBorder="0" applyAlignment="0" applyProtection="0"/>
    <xf numFmtId="0" fontId="76" fillId="0" borderId="0">
      <alignment vertical="top"/>
    </xf>
    <xf numFmtId="199" fontId="76" fillId="0" borderId="0">
      <alignment vertical="top"/>
    </xf>
    <xf numFmtId="199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199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199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199" fontId="76" fillId="0" borderId="0">
      <alignment vertical="top"/>
    </xf>
    <xf numFmtId="296" fontId="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199" fontId="76" fillId="0" borderId="0">
      <alignment vertical="top"/>
    </xf>
    <xf numFmtId="199" fontId="76" fillId="0" borderId="0">
      <alignment vertical="top"/>
    </xf>
    <xf numFmtId="199" fontId="76" fillId="0" borderId="0">
      <alignment vertical="top"/>
    </xf>
    <xf numFmtId="199" fontId="76" fillId="0" borderId="0">
      <alignment vertical="top"/>
    </xf>
    <xf numFmtId="199" fontId="76" fillId="0" borderId="0">
      <alignment vertical="top"/>
    </xf>
    <xf numFmtId="199" fontId="76" fillId="0" borderId="0">
      <alignment vertical="top"/>
    </xf>
    <xf numFmtId="238" fontId="14" fillId="18" borderId="23" applyNumberFormat="0" applyFont="0" applyBorder="0" applyAlignment="0" applyProtection="0">
      <alignment horizontal="center"/>
    </xf>
    <xf numFmtId="0" fontId="102" fillId="0" borderId="0" applyNumberFormat="0" applyFill="0" applyBorder="0" applyProtection="0">
      <alignment horizontal="right" vertical="center"/>
    </xf>
    <xf numFmtId="0" fontId="103" fillId="0" borderId="0" applyNumberFormat="0" applyBorder="0"/>
    <xf numFmtId="0" fontId="2" fillId="0" borderId="24">
      <alignment vertical="center"/>
    </xf>
    <xf numFmtId="297" fontId="43" fillId="0" borderId="0" applyFont="0" applyFill="0" applyBorder="0" applyAlignment="0" applyProtection="0"/>
    <xf numFmtId="1" fontId="82" fillId="19" borderId="0" applyNumberFormat="0" applyFont="0" applyBorder="0" applyAlignment="0">
      <alignment horizontal="left"/>
    </xf>
    <xf numFmtId="1" fontId="2" fillId="0" borderId="0"/>
    <xf numFmtId="298" fontId="2" fillId="0" borderId="0" applyFill="0" applyBorder="0"/>
    <xf numFmtId="299" fontId="2" fillId="0" borderId="0" applyFont="0"/>
    <xf numFmtId="0" fontId="26" fillId="0" borderId="0" applyNumberFormat="0" applyFill="0" applyBorder="0" applyAlignment="0" applyProtection="0">
      <alignment horizontal="center"/>
    </xf>
    <xf numFmtId="300" fontId="2" fillId="0" borderId="0" applyFont="0" applyFill="0" applyBorder="0" applyAlignment="0" applyProtection="0"/>
    <xf numFmtId="301" fontId="2" fillId="0" borderId="0"/>
    <xf numFmtId="302" fontId="2" fillId="0" borderId="0"/>
    <xf numFmtId="0" fontId="104" fillId="0" borderId="0"/>
    <xf numFmtId="0" fontId="14" fillId="0" borderId="0" applyNumberFormat="0" applyFont="0" applyFill="0"/>
    <xf numFmtId="199" fontId="76" fillId="20" borderId="0"/>
    <xf numFmtId="253" fontId="43" fillId="0" borderId="0" applyFont="0" applyFill="0" applyBorder="0" applyAlignment="0" applyProtection="0"/>
    <xf numFmtId="254" fontId="43" fillId="0" borderId="0" applyFont="0" applyFill="0" applyBorder="0" applyAlignment="0" applyProtection="0"/>
    <xf numFmtId="1" fontId="15" fillId="0" borderId="0" applyFill="0" applyBorder="0" applyProtection="0">
      <alignment horizontal="left" vertical="top" wrapText="1"/>
    </xf>
    <xf numFmtId="303" fontId="53" fillId="0" borderId="0" applyNumberFormat="0" applyFill="0" applyBorder="0" applyAlignment="0" applyProtection="0">
      <alignment horizontal="right" vertical="center" wrapText="1"/>
    </xf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>
      <protection locked="0"/>
    </xf>
    <xf numFmtId="0" fontId="107" fillId="0" borderId="17" applyNumberFormat="0" applyFill="0" applyProtection="0">
      <alignment horizontal="right"/>
    </xf>
    <xf numFmtId="0" fontId="15" fillId="0" borderId="0" applyFill="0" applyBorder="0" applyProtection="0">
      <alignment horizontal="centerContinuous"/>
    </xf>
    <xf numFmtId="0" fontId="107" fillId="0" borderId="25" applyNumberFormat="0" applyProtection="0">
      <alignment horizontal="right"/>
    </xf>
    <xf numFmtId="0" fontId="41" fillId="0" borderId="0" applyBorder="0" applyProtection="0">
      <alignment vertical="center"/>
    </xf>
    <xf numFmtId="0" fontId="41" fillId="0" borderId="12" applyBorder="0" applyProtection="0">
      <alignment horizontal="right" vertical="center"/>
    </xf>
    <xf numFmtId="0" fontId="108" fillId="21" borderId="0" applyBorder="0" applyProtection="0">
      <alignment horizontal="centerContinuous" vertical="center"/>
    </xf>
    <xf numFmtId="0" fontId="108" fillId="22" borderId="12" applyBorder="0" applyProtection="0">
      <alignment horizontal="centerContinuous" vertical="center"/>
    </xf>
    <xf numFmtId="0" fontId="109" fillId="0" borderId="12" applyNumberFormat="0" applyFill="0" applyProtection="0"/>
    <xf numFmtId="0" fontId="2" fillId="0" borderId="0"/>
    <xf numFmtId="0" fontId="110" fillId="0" borderId="0">
      <alignment vertical="center"/>
    </xf>
    <xf numFmtId="0" fontId="111" fillId="0" borderId="0">
      <alignment vertical="center"/>
    </xf>
    <xf numFmtId="0" fontId="112" fillId="0" borderId="0">
      <alignment vertical="center"/>
    </xf>
    <xf numFmtId="0" fontId="113" fillId="0" borderId="0" applyFill="0" applyBorder="0" applyProtection="0">
      <alignment horizontal="left"/>
    </xf>
    <xf numFmtId="0" fontId="55" fillId="0" borderId="26" applyFill="0" applyBorder="0" applyProtection="0">
      <alignment horizontal="left" vertical="top"/>
    </xf>
    <xf numFmtId="0" fontId="2" fillId="0" borderId="0" applyNumberFormat="0" applyFill="0" applyBorder="0" applyProtection="0">
      <alignment horizontal="centerContinuous"/>
    </xf>
    <xf numFmtId="0" fontId="114" fillId="0" borderId="0">
      <alignment horizontal="centerContinuous"/>
    </xf>
    <xf numFmtId="0" fontId="56" fillId="0" borderId="0" applyNumberFormat="0">
      <alignment horizontal="left"/>
    </xf>
    <xf numFmtId="37" fontId="2" fillId="0" borderId="0" applyNumberFormat="0" applyFill="0" applyBorder="0" applyAlignment="0" applyProtection="0">
      <alignment horizontal="centerContinuous"/>
    </xf>
    <xf numFmtId="0" fontId="2" fillId="0" borderId="0" applyNumberFormat="0" applyFill="0" applyBorder="0" applyAlignment="0" applyProtection="0"/>
    <xf numFmtId="37" fontId="15" fillId="0" borderId="1" applyNumberFormat="0" applyFill="0" applyProtection="0">
      <alignment horizontal="centerContinuous"/>
    </xf>
    <xf numFmtId="0" fontId="2" fillId="0" borderId="0" applyFill="0" applyBorder="0" applyProtection="0">
      <alignment horizontal="centerContinuous"/>
    </xf>
    <xf numFmtId="0" fontId="2" fillId="0" borderId="0" applyNumberFormat="0" applyFill="0" applyBorder="0"/>
    <xf numFmtId="0" fontId="2" fillId="0" borderId="0"/>
    <xf numFmtId="0" fontId="2" fillId="0" borderId="0"/>
    <xf numFmtId="0" fontId="115" fillId="0" borderId="0" applyNumberFormat="0" applyFont="0" applyFill="0" applyBorder="0" applyAlignment="0"/>
    <xf numFmtId="210" fontId="2" fillId="0" borderId="0" applyFont="0" applyFill="0" applyBorder="0" applyAlignment="0" applyProtection="0"/>
    <xf numFmtId="304" fontId="43" fillId="0" borderId="0" applyFont="0" applyFill="0" applyBorder="0" applyAlignment="0" applyProtection="0"/>
    <xf numFmtId="305" fontId="43" fillId="0" borderId="0" applyFont="0" applyFill="0" applyBorder="0" applyAlignment="0" applyProtection="0"/>
    <xf numFmtId="306" fontId="116" fillId="0" borderId="0"/>
    <xf numFmtId="307" fontId="2" fillId="0" borderId="0"/>
    <xf numFmtId="308" fontId="2" fillId="0" borderId="0"/>
    <xf numFmtId="0" fontId="117" fillId="0" borderId="0" applyNumberFormat="0" applyFill="0" applyBorder="0" applyAlignment="0" applyProtection="0">
      <alignment horizontal="centerContinuous"/>
    </xf>
    <xf numFmtId="0" fontId="3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7" fontId="68" fillId="0" borderId="17" applyNumberFormat="0" applyFont="0" applyFill="0" applyAlignment="0"/>
    <xf numFmtId="0" fontId="2" fillId="0" borderId="27" applyNumberFormat="0" applyFill="0" applyAlignment="0" applyProtection="0"/>
    <xf numFmtId="309" fontId="2" fillId="0" borderId="0"/>
    <xf numFmtId="215" fontId="2" fillId="0" borderId="0">
      <alignment horizontal="left"/>
      <protection locked="0"/>
    </xf>
    <xf numFmtId="0" fontId="2" fillId="0" borderId="0">
      <alignment horizontal="fill"/>
    </xf>
    <xf numFmtId="0" fontId="2" fillId="0" borderId="0" applyNumberFormat="0" applyFill="0" applyBorder="0" applyAlignment="0" applyProtection="0"/>
    <xf numFmtId="0" fontId="2" fillId="0" borderId="17" applyNumberFormat="0" applyFont="0" applyFill="0" applyAlignment="0" applyProtection="0"/>
    <xf numFmtId="310" fontId="2" fillId="0" borderId="0" applyFont="0" applyFill="0" applyBorder="0" applyAlignment="0" applyProtection="0"/>
    <xf numFmtId="311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12" fontId="4" fillId="0" borderId="0"/>
    <xf numFmtId="313" fontId="2" fillId="0" borderId="0"/>
    <xf numFmtId="312" fontId="4" fillId="0" borderId="0"/>
    <xf numFmtId="314" fontId="2" fillId="0" borderId="0"/>
    <xf numFmtId="314" fontId="2" fillId="0" borderId="0"/>
    <xf numFmtId="315" fontId="2" fillId="0" borderId="0"/>
    <xf numFmtId="312" fontId="4" fillId="0" borderId="0"/>
    <xf numFmtId="316" fontId="43" fillId="0" borderId="0"/>
    <xf numFmtId="0" fontId="120" fillId="0" borderId="0" applyNumberFormat="0" applyBorder="0"/>
    <xf numFmtId="0" fontId="2" fillId="0" borderId="12" applyBorder="0" applyProtection="0">
      <alignment horizontal="right"/>
    </xf>
    <xf numFmtId="0" fontId="93" fillId="16" borderId="28" applyNumberFormat="0" applyFont="0" applyBorder="0" applyAlignment="0" applyProtection="0">
      <alignment horizontal="right"/>
    </xf>
    <xf numFmtId="0" fontId="40" fillId="0" borderId="0" applyNumberFormat="0" applyFill="0" applyBorder="0" applyAlignment="0" applyProtection="0">
      <alignment vertical="top"/>
      <protection locked="0"/>
    </xf>
    <xf numFmtId="0" fontId="86" fillId="0" borderId="19">
      <alignment horizontal="center" vertical="center" wrapText="1"/>
    </xf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9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317" fontId="121" fillId="0" borderId="0" applyFont="0" applyFill="0" applyBorder="0" applyAlignment="0" applyProtection="0"/>
    <xf numFmtId="242" fontId="121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122" fillId="0" borderId="0"/>
  </cellStyleXfs>
  <cellXfs count="61">
    <xf numFmtId="0" fontId="0" fillId="0" borderId="0" xfId="0"/>
    <xf numFmtId="0" fontId="123" fillId="2" borderId="0" xfId="1" applyFont="1" applyFill="1" applyAlignment="1">
      <alignment wrapText="1"/>
    </xf>
    <xf numFmtId="0" fontId="125" fillId="2" borderId="2" xfId="1" applyFont="1" applyFill="1" applyBorder="1" applyAlignment="1">
      <alignment vertical="center" wrapText="1"/>
    </xf>
    <xf numFmtId="0" fontId="125" fillId="2" borderId="2" xfId="0" applyFont="1" applyFill="1" applyBorder="1" applyAlignment="1">
      <alignment vertical="center" wrapText="1"/>
    </xf>
    <xf numFmtId="0" fontId="123" fillId="2" borderId="0" xfId="0" applyFont="1" applyFill="1" applyAlignment="1">
      <alignment wrapText="1"/>
    </xf>
    <xf numFmtId="0" fontId="123" fillId="0" borderId="0" xfId="1" applyFont="1" applyFill="1" applyAlignment="1"/>
    <xf numFmtId="0" fontId="123" fillId="2" borderId="0" xfId="0" applyFont="1" applyFill="1"/>
    <xf numFmtId="0" fontId="127" fillId="2" borderId="0" xfId="1" applyFont="1" applyFill="1" applyAlignment="1">
      <alignment vertical="center" wrapText="1"/>
    </xf>
    <xf numFmtId="0" fontId="128" fillId="2" borderId="0" xfId="1" applyFont="1" applyFill="1"/>
    <xf numFmtId="0" fontId="128" fillId="2" borderId="0" xfId="1" applyFont="1" applyFill="1" applyBorder="1"/>
    <xf numFmtId="0" fontId="127" fillId="2" borderId="0" xfId="1" applyFont="1" applyFill="1" applyAlignment="1">
      <alignment wrapText="1"/>
    </xf>
    <xf numFmtId="0" fontId="123" fillId="2" borderId="0" xfId="1" applyFont="1" applyFill="1" applyAlignment="1">
      <alignment horizontal="left" wrapText="1"/>
    </xf>
    <xf numFmtId="0" fontId="123" fillId="2" borderId="0" xfId="1" applyFont="1" applyFill="1" applyBorder="1" applyAlignment="1">
      <alignment horizontal="center" wrapText="1"/>
    </xf>
    <xf numFmtId="0" fontId="125" fillId="2" borderId="0" xfId="1" applyFont="1" applyFill="1" applyBorder="1" applyAlignment="1">
      <alignment vertical="center" wrapText="1"/>
    </xf>
    <xf numFmtId="170" fontId="128" fillId="4" borderId="2" xfId="1" applyNumberFormat="1" applyFont="1" applyFill="1" applyBorder="1" applyAlignment="1">
      <alignment horizontal="center" vertical="center" wrapText="1"/>
    </xf>
    <xf numFmtId="170" fontId="128" fillId="2" borderId="2" xfId="1" applyNumberFormat="1" applyFont="1" applyFill="1" applyBorder="1" applyAlignment="1">
      <alignment horizontal="center" vertical="center" wrapText="1"/>
    </xf>
    <xf numFmtId="171" fontId="128" fillId="2" borderId="2" xfId="2" applyNumberFormat="1" applyFont="1" applyFill="1" applyBorder="1" applyAlignment="1">
      <alignment horizontal="center" vertical="center" wrapText="1"/>
    </xf>
    <xf numFmtId="0" fontId="129" fillId="2" borderId="0" xfId="1" applyFont="1" applyFill="1" applyBorder="1" applyAlignment="1">
      <alignment horizontal="left" vertical="center" wrapText="1"/>
    </xf>
    <xf numFmtId="0" fontId="127" fillId="2" borderId="0" xfId="1" applyFont="1" applyFill="1" applyAlignment="1">
      <alignment horizontal="left" wrapText="1"/>
    </xf>
    <xf numFmtId="0" fontId="130" fillId="2" borderId="0" xfId="1" applyFont="1" applyFill="1" applyBorder="1" applyAlignment="1">
      <alignment vertical="center" wrapText="1"/>
    </xf>
    <xf numFmtId="9" fontId="128" fillId="2" borderId="2" xfId="2" applyFont="1" applyFill="1" applyBorder="1" applyAlignment="1">
      <alignment horizontal="center" vertical="center" wrapText="1"/>
    </xf>
    <xf numFmtId="0" fontId="131" fillId="2" borderId="0" xfId="1" applyFont="1" applyFill="1" applyBorder="1"/>
    <xf numFmtId="0" fontId="131" fillId="2" borderId="0" xfId="1" applyFont="1" applyFill="1"/>
    <xf numFmtId="170" fontId="128" fillId="2" borderId="0" xfId="1" applyNumberFormat="1" applyFont="1" applyFill="1" applyBorder="1" applyAlignment="1">
      <alignment horizontal="center" vertical="center" wrapText="1"/>
    </xf>
    <xf numFmtId="9" fontId="128" fillId="2" borderId="0" xfId="2" applyFont="1" applyFill="1" applyBorder="1" applyAlignment="1">
      <alignment horizontal="center" vertical="center" wrapText="1"/>
    </xf>
    <xf numFmtId="171" fontId="128" fillId="2" borderId="0" xfId="2" applyNumberFormat="1" applyFont="1" applyFill="1" applyBorder="1" applyAlignment="1">
      <alignment horizontal="center" vertical="center" wrapText="1"/>
    </xf>
    <xf numFmtId="0" fontId="132" fillId="2" borderId="0" xfId="1" applyFont="1" applyFill="1" applyAlignment="1"/>
    <xf numFmtId="0" fontId="133" fillId="2" borderId="0" xfId="1" applyFont="1" applyFill="1" applyAlignment="1"/>
    <xf numFmtId="0" fontId="133" fillId="2" borderId="0" xfId="1" applyFont="1" applyFill="1" applyAlignment="1">
      <alignment horizontal="left"/>
    </xf>
    <xf numFmtId="9" fontId="128" fillId="2" borderId="0" xfId="2" applyFont="1" applyFill="1"/>
    <xf numFmtId="170" fontId="128" fillId="2" borderId="0" xfId="1" applyNumberFormat="1" applyFont="1" applyFill="1"/>
    <xf numFmtId="0" fontId="129" fillId="2" borderId="0" xfId="1" applyFont="1" applyFill="1"/>
    <xf numFmtId="0" fontId="129" fillId="2" borderId="0" xfId="1" applyFont="1" applyFill="1" applyBorder="1"/>
    <xf numFmtId="170" fontId="129" fillId="2" borderId="0" xfId="1" applyNumberFormat="1" applyFont="1" applyFill="1"/>
    <xf numFmtId="171" fontId="128" fillId="2" borderId="29" xfId="2" applyNumberFormat="1" applyFont="1" applyFill="1" applyBorder="1" applyAlignment="1">
      <alignment horizontal="center" vertical="center" wrapText="1"/>
    </xf>
    <xf numFmtId="0" fontId="123" fillId="2" borderId="0" xfId="1" applyFont="1" applyFill="1" applyBorder="1" applyAlignment="1">
      <alignment wrapText="1"/>
    </xf>
    <xf numFmtId="0" fontId="123" fillId="2" borderId="0" xfId="1" applyFont="1" applyFill="1" applyBorder="1" applyAlignment="1">
      <alignment horizontal="left" wrapText="1"/>
    </xf>
    <xf numFmtId="0" fontId="128" fillId="2" borderId="0" xfId="1" applyFont="1" applyFill="1" applyAlignment="1">
      <alignment vertical="center"/>
    </xf>
    <xf numFmtId="0" fontId="123" fillId="2" borderId="0" xfId="1" applyFont="1" applyFill="1"/>
    <xf numFmtId="170" fontId="128" fillId="3" borderId="2" xfId="1" applyNumberFormat="1" applyFont="1" applyFill="1" applyBorder="1" applyAlignment="1">
      <alignment horizontal="center" vertical="center" wrapText="1"/>
    </xf>
    <xf numFmtId="0" fontId="128" fillId="2" borderId="0" xfId="1" applyFont="1" applyFill="1" applyBorder="1" applyAlignment="1">
      <alignment horizontal="center" vertical="center" wrapText="1"/>
    </xf>
    <xf numFmtId="0" fontId="123" fillId="3" borderId="0" xfId="1" applyFont="1" applyFill="1" applyBorder="1" applyAlignment="1">
      <alignment horizontal="center" vertical="center" wrapText="1"/>
    </xf>
    <xf numFmtId="170" fontId="128" fillId="2" borderId="0" xfId="1" applyNumberFormat="1" applyFont="1" applyFill="1" applyBorder="1"/>
    <xf numFmtId="170" fontId="128" fillId="0" borderId="2" xfId="1" applyNumberFormat="1" applyFont="1" applyFill="1" applyBorder="1" applyAlignment="1">
      <alignment horizontal="center" vertical="center" wrapText="1"/>
    </xf>
    <xf numFmtId="170" fontId="128" fillId="3" borderId="0" xfId="1" applyNumberFormat="1" applyFont="1" applyFill="1" applyBorder="1" applyAlignment="1">
      <alignment horizontal="center" vertical="center" wrapText="1"/>
    </xf>
    <xf numFmtId="0" fontId="134" fillId="3" borderId="0" xfId="1" applyFont="1" applyFill="1"/>
    <xf numFmtId="0" fontId="125" fillId="3" borderId="0" xfId="1" applyFont="1" applyFill="1" applyBorder="1" applyAlignment="1">
      <alignment vertical="center" wrapText="1"/>
    </xf>
    <xf numFmtId="171" fontId="128" fillId="3" borderId="0" xfId="2" applyNumberFormat="1" applyFont="1" applyFill="1" applyBorder="1" applyAlignment="1">
      <alignment horizontal="center" vertical="center" wrapText="1"/>
    </xf>
    <xf numFmtId="0" fontId="128" fillId="3" borderId="0" xfId="1" applyFont="1" applyFill="1"/>
    <xf numFmtId="0" fontId="134" fillId="3" borderId="0" xfId="1" applyFont="1" applyFill="1" applyAlignment="1"/>
    <xf numFmtId="0" fontId="134" fillId="2" borderId="0" xfId="1" applyFont="1" applyFill="1"/>
    <xf numFmtId="0" fontId="135" fillId="2" borderId="0" xfId="1" applyFont="1" applyFill="1" applyBorder="1"/>
    <xf numFmtId="0" fontId="135" fillId="2" borderId="0" xfId="1" applyFont="1" applyFill="1"/>
    <xf numFmtId="0" fontId="138" fillId="2" borderId="0" xfId="1" applyFont="1" applyFill="1" applyAlignment="1"/>
    <xf numFmtId="0" fontId="136" fillId="2" borderId="0" xfId="1" applyFont="1" applyFill="1" applyAlignment="1">
      <alignment horizontal="center" vertical="center" wrapText="1"/>
    </xf>
    <xf numFmtId="0" fontId="138" fillId="2" borderId="0" xfId="1" applyFont="1" applyFill="1" applyAlignment="1">
      <alignment horizontal="left" wrapText="1"/>
    </xf>
    <xf numFmtId="0" fontId="123" fillId="3" borderId="0" xfId="1" applyFont="1" applyFill="1" applyBorder="1" applyAlignment="1">
      <alignment horizontal="center" vertical="center" wrapText="1"/>
    </xf>
    <xf numFmtId="0" fontId="123" fillId="3" borderId="1" xfId="1" applyFont="1" applyFill="1" applyBorder="1" applyAlignment="1">
      <alignment horizontal="center" vertical="center" wrapText="1"/>
    </xf>
    <xf numFmtId="0" fontId="123" fillId="4" borderId="0" xfId="1" applyFont="1" applyFill="1" applyBorder="1" applyAlignment="1">
      <alignment horizontal="center" vertical="center" wrapText="1"/>
    </xf>
    <xf numFmtId="0" fontId="123" fillId="4" borderId="1" xfId="1" applyFont="1" applyFill="1" applyBorder="1" applyAlignment="1">
      <alignment horizontal="center" vertical="center" wrapText="1"/>
    </xf>
    <xf numFmtId="0" fontId="123" fillId="2" borderId="0" xfId="1" applyFont="1" applyFill="1" applyAlignment="1">
      <alignment horizontal="left" wrapText="1"/>
    </xf>
  </cellXfs>
  <cellStyles count="844">
    <cellStyle name="$" xfId="3"/>
    <cellStyle name="(Euro)" xfId="4"/>
    <cellStyle name=";;;" xfId="5"/>
    <cellStyle name="_ heading$" xfId="6"/>
    <cellStyle name="_ heading%" xfId="7"/>
    <cellStyle name="_ heading£" xfId="8"/>
    <cellStyle name="_ heading¥" xfId="9"/>
    <cellStyle name="_ heading€" xfId="10"/>
    <cellStyle name="_ headingx" xfId="11"/>
    <cellStyle name="_%(SignOnly)" xfId="12"/>
    <cellStyle name="_%(SignOnly)_050128 - Verdi LBO Model_Invt Grade v2" xfId="13"/>
    <cellStyle name="_%(SignOnly)_TOY SB" xfId="14"/>
    <cellStyle name="_%(SignSpaceOnly)" xfId="15"/>
    <cellStyle name="_%(SignSpaceOnly)_050128 - Verdi LBO Model_Invt Grade v2" xfId="16"/>
    <cellStyle name="_%(SignSpaceOnly)_TOY SB" xfId="17"/>
    <cellStyle name="_0.0[1space]" xfId="18"/>
    <cellStyle name="_0.0[2space]" xfId="19"/>
    <cellStyle name="_0.0[3space]" xfId="20"/>
    <cellStyle name="_0.0[4space]" xfId="21"/>
    <cellStyle name="_0.00[1space]" xfId="22"/>
    <cellStyle name="_0.00[2space]" xfId="23"/>
    <cellStyle name="_0.00[3space]" xfId="24"/>
    <cellStyle name="_0.00[4space]" xfId="25"/>
    <cellStyle name="_0.00[5space]" xfId="26"/>
    <cellStyle name="_0.00[6space]" xfId="27"/>
    <cellStyle name="_0[1space]" xfId="28"/>
    <cellStyle name="_0[2space]" xfId="29"/>
    <cellStyle name="_0[3space]" xfId="30"/>
    <cellStyle name="_0[4space]" xfId="31"/>
    <cellStyle name="_Blue Shade" xfId="32"/>
    <cellStyle name="_comm" xfId="33"/>
    <cellStyle name="_Comma" xfId="34"/>
    <cellStyle name="_Comma_0.2_Marionnaud_DCF_March2002" xfId="35"/>
    <cellStyle name="_Comma_07 Model Alcatel OFD Sept-03" xfId="36"/>
    <cellStyle name="_Comma_Accretion_Dilution_June21" xfId="37"/>
    <cellStyle name="_Comma_AVP" xfId="38"/>
    <cellStyle name="_Comma_Book1" xfId="39"/>
    <cellStyle name="_Comma_Canda DCF_Broker Numbers_Sep1" xfId="40"/>
    <cellStyle name="_Comma_Casto DCF_Brokers_June22" xfId="41"/>
    <cellStyle name="_Comma_Casto DCF_June22" xfId="42"/>
    <cellStyle name="_Comma_Ciervo DCF Final" xfId="43"/>
    <cellStyle name="_Comma_Ciervo_WACC" xfId="44"/>
    <cellStyle name="_Comma_Comdot - gStyle Excel Slides" xfId="45"/>
    <cellStyle name="_Comma_Comdot LBO Short Form - v3" xfId="46"/>
    <cellStyle name="_Comma_Continental DCF v6.0" xfId="47"/>
    <cellStyle name="_Comma_contribution_analysis" xfId="48"/>
    <cellStyle name="_Comma_contribution_analysis(1)" xfId="49"/>
    <cellStyle name="_Comma_contribution_analysis_model" xfId="50"/>
    <cellStyle name="_Comma_Credit Analysis" xfId="51"/>
    <cellStyle name="_Comma_Data S&amp;T Acquisition charts" xfId="52"/>
    <cellStyle name="_Comma_dcf" xfId="53"/>
    <cellStyle name="_Comma_Deal Comp Luxury_May30" xfId="54"/>
    <cellStyle name="_Comma_Financials &amp; Valuation v16 Indigo" xfId="55"/>
    <cellStyle name="_Comma_LBO (Post IM)" xfId="56"/>
    <cellStyle name="_Comma_March 24- BIG .." xfId="57"/>
    <cellStyle name="_Comma_Marionnaud DCF Sept-03" xfId="58"/>
    <cellStyle name="_Comma_Marionnaud Model_15April" xfId="59"/>
    <cellStyle name="_Comma_Marionnaud__DCF_Feb2002" xfId="60"/>
    <cellStyle name="_Comma_NTL finacials" xfId="61"/>
    <cellStyle name="_Comma_PIA_Van Gogh Analysis_Final" xfId="62"/>
    <cellStyle name="_Comma_Prix de l'OCEANE" xfId="63"/>
    <cellStyle name="_Comma_Projections Difference" xfId="64"/>
    <cellStyle name="_Comma_Samsara Model_250501_v2" xfId="65"/>
    <cellStyle name="_Comma_Sensitivity analysis on synergies (amended)" xfId="66"/>
    <cellStyle name="_Comma_Sheet1" xfId="67"/>
    <cellStyle name="_Currency" xfId="68"/>
    <cellStyle name="_Currency_0.2_Marionnaud_DCF_March2002" xfId="69"/>
    <cellStyle name="_Currency_02 AVP Nexans&amp;Draka" xfId="70"/>
    <cellStyle name="_Currency_050128 - Verdi LBO Model_Invt Grade v2" xfId="71"/>
    <cellStyle name="_Currency_050128 - Verdi LBO Model_Invt Grade v2_050215 - Alternatives v7 - post IFRS - FFO post restr" xfId="72"/>
    <cellStyle name="_Currency_07 Model Alcatel OFD Sept-03" xfId="73"/>
    <cellStyle name="_Currency_07 Model Alcatel OFD Sept-03_050215 - Alternatives v7 - post IFRS - FFO post restr" xfId="74"/>
    <cellStyle name="_Currency_Accretion_Dilution_June21" xfId="75"/>
    <cellStyle name="_Currency_Auchan at various prices" xfId="76"/>
    <cellStyle name="_Currency_Auchan at various prices_050215 - Alternatives v7 - post IFRS - FFO post restr" xfId="77"/>
    <cellStyle name="_Currency_AVP" xfId="78"/>
    <cellStyle name="_Currency_AVP Sept 2003" xfId="79"/>
    <cellStyle name="_Currency_Book1" xfId="80"/>
    <cellStyle name="_Currency_Book1_0.2_Marionnaud_DCF_March2002" xfId="81"/>
    <cellStyle name="_Currency_Book1_0.2_Marionnaud_DCF_March2002_050215 - Alternatives v7 - post IFRS - FFO post restr" xfId="82"/>
    <cellStyle name="_Currency_Book1_CynthiasModel_Financials_22Feb" xfId="83"/>
    <cellStyle name="_Currency_Book1_CynthiasModel_Financials_22Feb_050215 - Alternatives v7 - post IFRS - FFO post restr" xfId="84"/>
    <cellStyle name="_Currency_Cable in Europe CSC - Latest" xfId="85"/>
    <cellStyle name="_Currency_Canda DCF_Broker Numbers_Sep1" xfId="86"/>
    <cellStyle name="_Currency_Casto DCF_Brokers_June22" xfId="87"/>
    <cellStyle name="_Currency_Casto DCF_June22" xfId="88"/>
    <cellStyle name="_Currency_CBD Model Master" xfId="89"/>
    <cellStyle name="_Currency_CBD Model Master_050215 - Alternatives v7 - post IFRS - FFO post restr" xfId="90"/>
    <cellStyle name="_Currency_Ciervo_WACC" xfId="91"/>
    <cellStyle name="_Currency_Clean LBO Model_2003" xfId="92"/>
    <cellStyle name="_Currency_Clean LBO Model_2003_050215 - Alternatives v7 - post IFRS - FFO post restr" xfId="93"/>
    <cellStyle name="_Currency_Comdot - gStyle Excel Slides" xfId="94"/>
    <cellStyle name="_Currency_Comdot - gStyle Excel Slides_050215 - Alternatives v7 - post IFRS - FFO post restr" xfId="95"/>
    <cellStyle name="_Currency_Comdot LBO Short Form - v3" xfId="96"/>
    <cellStyle name="_Currency_Continental DCF v6.0" xfId="97"/>
    <cellStyle name="_Currency_Continental DCF v6.0_050215 - Alternatives v7 - post IFRS - FFO post restr" xfId="98"/>
    <cellStyle name="_Currency_contribution_analysis" xfId="99"/>
    <cellStyle name="_Currency_contribution_analysis(1)" xfId="100"/>
    <cellStyle name="_Currency_contribution_analysis_model" xfId="101"/>
    <cellStyle name="_Currency_Credit Analysis" xfId="102"/>
    <cellStyle name="_Currency_Credit Analysis_050215 - Alternatives v7 - post IFRS - FFO post restr" xfId="103"/>
    <cellStyle name="_Currency_CSC 170400" xfId="104"/>
    <cellStyle name="_Currency_CSC 170400_050215 - Alternatives v7 - post IFRS - FFO post restr" xfId="105"/>
    <cellStyle name="_Currency_CSC Cons Elec" xfId="106"/>
    <cellStyle name="_Currency_Data S&amp;T Acquisition charts" xfId="107"/>
    <cellStyle name="_Currency_dcf" xfId="108"/>
    <cellStyle name="_Currency_DCF - July 2, 2001" xfId="109"/>
    <cellStyle name="_Currency_DCF - July 2, 2001_050215 - Alternatives v7 - post IFRS - FFO post restr" xfId="110"/>
    <cellStyle name="_Currency_Deal Comp Luxury_May30" xfId="111"/>
    <cellStyle name="_Currency_Deployment Estimates" xfId="112"/>
    <cellStyle name="_Currency_Deployment Estimates_050215 - Alternatives v7 - post IFRS - FFO post restr" xfId="113"/>
    <cellStyle name="_Currency_EMPE fin" xfId="114"/>
    <cellStyle name="_Currency_Euston DCF" xfId="115"/>
    <cellStyle name="_Currency_Euston DCF_050215 - Alternatives v7 - post IFRS - FFO post restr" xfId="116"/>
    <cellStyle name="_Currency_Example Output Sheets" xfId="117"/>
    <cellStyle name="_Currency_Financials &amp; Valuation v16 Indigo" xfId="118"/>
    <cellStyle name="_Currency_Financials &amp; Valuation v16 Indigo_050215 - Alternatives v7 - post IFRS - FFO post restr" xfId="119"/>
    <cellStyle name="_Currency_Financials &amp; Valuation v3_CB" xfId="120"/>
    <cellStyle name="_Currency_Financials &amp; Valuation v5" xfId="121"/>
    <cellStyle name="_Currency_Financials and Valuation 3 - cases analysis" xfId="122"/>
    <cellStyle name="_Currency_Financials and valuation 5" xfId="123"/>
    <cellStyle name="_Currency_Florida consensus estimates" xfId="124"/>
    <cellStyle name="_Currency_Gucci_model_13062001_v21" xfId="125"/>
    <cellStyle name="_Currency_Gucci_model_13062001_v21_050215 - Alternatives v7 - post IFRS - FFO post restr" xfId="126"/>
    <cellStyle name="_Currency_JV accounting" xfId="127"/>
    <cellStyle name="_Currency_LAZARD, COMPARAISON" xfId="128"/>
    <cellStyle name="_Currency_LBO (Post IM)" xfId="129"/>
    <cellStyle name="_Currency_LBO Output_30_07_2000" xfId="130"/>
    <cellStyle name="_Currency_LBO_Model_52" xfId="131"/>
    <cellStyle name="_Currency_lbo_short_form" xfId="132"/>
    <cellStyle name="_Currency_LPD_Analysis" xfId="133"/>
    <cellStyle name="_Currency_March 24- BIG .." xfId="134"/>
    <cellStyle name="_Currency_March 24- BIG .._050215 - Alternatives v7 - post IFRS - FFO post restr" xfId="135"/>
    <cellStyle name="_Currency_Marionnaud DCF Sept-03" xfId="136"/>
    <cellStyle name="_Currency_Marionnaud LBO Model_Mar2003" xfId="137"/>
    <cellStyle name="_Currency_Marionnaud LBO Model_Mar2003_050215 - Alternatives v7 - post IFRS - FFO post restr" xfId="138"/>
    <cellStyle name="_Currency_Marionnaud Model_15April" xfId="139"/>
    <cellStyle name="_Currency_Marionnaud__DCF_Feb2002" xfId="140"/>
    <cellStyle name="_Currency_Merger Plans" xfId="141"/>
    <cellStyle name="_Currency_Model Template 14-nov-01" xfId="142"/>
    <cellStyle name="_Currency_old Preliminary DCF 2" xfId="143"/>
    <cellStyle name="_Currency_options analysis" xfId="144"/>
    <cellStyle name="_Currency_options analysis_050215 - Alternatives v7 - post IFRS - FFO post restr" xfId="145"/>
    <cellStyle name="_Currency_Options_Converts" xfId="146"/>
    <cellStyle name="_Currency_Options_Converts_050215 - Alternatives v7 - post IFRS - FFO post restr" xfId="147"/>
    <cellStyle name="_Currency_PIA_Van Gogh Analysis_Final" xfId="148"/>
    <cellStyle name="_Currency_PIA_Van Gogh Analysis_Final_050215 - Alternatives v7 - post IFRS - FFO post restr" xfId="149"/>
    <cellStyle name="_Currency_Prix de l'OCEANE" xfId="150"/>
    <cellStyle name="_Currency_Prix de l'OCEANE_050215 - Alternatives v7 - post IFRS - FFO post restr" xfId="151"/>
    <cellStyle name="_Currency_Projections Difference" xfId="152"/>
    <cellStyle name="_Currency_Public Mkt Valuation Summary" xfId="153"/>
    <cellStyle name="_Currency_Public Mkt Valuation Summary_050215 - Alternatives v7 - post IFRS - FFO post restr" xfId="154"/>
    <cellStyle name="_Currency_Relative Contribution Analysis 04" xfId="155"/>
    <cellStyle name="_Currency_Royal Kansas  DCF2" xfId="156"/>
    <cellStyle name="_Currency_Samsara Model_250501_v2" xfId="157"/>
    <cellStyle name="_Currency_Samsara Model_250501_v2_050215 - Alternatives v7 - post IFRS - FFO post restr" xfId="158"/>
    <cellStyle name="_Currency_Schneider Elec Contribution Analysis" xfId="159"/>
    <cellStyle name="_Currency_Schneider Elec Contribution Analysis_050215 - Alternatives v7 - post IFRS - FFO post restr" xfId="160"/>
    <cellStyle name="_Currency_Sensitivity analysis on synergies (amended)" xfId="161"/>
    <cellStyle name="_Currency_Sheet1" xfId="162"/>
    <cellStyle name="_Currency_Sheet1_050215 - Alternatives v7 - post IFRS - FFO post restr" xfId="163"/>
    <cellStyle name="_Currency_Sketch5 - Montana Impact" xfId="164"/>
    <cellStyle name="_Currency_thomson debt1" xfId="165"/>
    <cellStyle name="_Currency_thomson debt1_050215 - Alternatives v7 - post IFRS - FFO post restr" xfId="166"/>
    <cellStyle name="_Currency_TOY SB" xfId="167"/>
    <cellStyle name="_Currency_TOY SB_050215 - Alternatives v7 - post IFRS - FFO post restr" xfId="168"/>
    <cellStyle name="_Currency_Valuation Model - 8 oct" xfId="169"/>
    <cellStyle name="_Currency_Valuation Model - 8 oct_050215 - Alternatives v7 - post IFRS - FFO post restr" xfId="170"/>
    <cellStyle name="_CurrencySpace" xfId="171"/>
    <cellStyle name="_CurrencySpace_0.2_Marionnaud_DCF_March2002" xfId="172"/>
    <cellStyle name="_CurrencySpace_07 Model Alcatel OFD Sept-03" xfId="173"/>
    <cellStyle name="_CurrencySpace_Accretion_Dilution_June21" xfId="174"/>
    <cellStyle name="_CurrencySpace_AVP" xfId="175"/>
    <cellStyle name="_CurrencySpace_Book1" xfId="176"/>
    <cellStyle name="_CurrencySpace_Canda DCF_Broker Numbers_Sep1" xfId="177"/>
    <cellStyle name="_CurrencySpace_Casto DCF_Brokers_June22" xfId="178"/>
    <cellStyle name="_CurrencySpace_Casto DCF_June22" xfId="179"/>
    <cellStyle name="_CurrencySpace_Comdot - gStyle Excel Slides" xfId="180"/>
    <cellStyle name="_CurrencySpace_Comdot LBO Short Form - v3" xfId="181"/>
    <cellStyle name="_CurrencySpace_Continental DCF v6.0" xfId="182"/>
    <cellStyle name="_CurrencySpace_contribution_analysis" xfId="183"/>
    <cellStyle name="_CurrencySpace_contribution_analysis(1)" xfId="184"/>
    <cellStyle name="_CurrencySpace_contribution_analysis_model" xfId="185"/>
    <cellStyle name="_CurrencySpace_Credit Analysis" xfId="186"/>
    <cellStyle name="_CurrencySpace_Data S&amp;T Acquisition charts" xfId="187"/>
    <cellStyle name="_CurrencySpace_dcf" xfId="188"/>
    <cellStyle name="_CurrencySpace_Deal Comp Luxury_May30" xfId="189"/>
    <cellStyle name="_CurrencySpace_Financials &amp; Valuation v16 Indigo" xfId="190"/>
    <cellStyle name="_CurrencySpace_LBO (Post IM)" xfId="191"/>
    <cellStyle name="_CurrencySpace_March 24- BIG .." xfId="192"/>
    <cellStyle name="_CurrencySpace_Marionnaud DCF Sept-03" xfId="193"/>
    <cellStyle name="_CurrencySpace_Marionnaud Model_15April" xfId="194"/>
    <cellStyle name="_CurrencySpace_Marionnaud__DCF_Feb2002" xfId="195"/>
    <cellStyle name="_CurrencySpace_PIA_Van Gogh Analysis_Final" xfId="196"/>
    <cellStyle name="_CurrencySpace_Prix de l'OCEANE" xfId="197"/>
    <cellStyle name="_CurrencySpace_Projections Difference" xfId="198"/>
    <cellStyle name="_CurrencySpace_Samsara Model_250501_v2" xfId="199"/>
    <cellStyle name="_CurrencySpace_Sensitivity analysis on synergies (amended)" xfId="200"/>
    <cellStyle name="_CurrencySpace_Sheet1" xfId="201"/>
    <cellStyle name="_Dollar" xfId="202"/>
    <cellStyle name="_Dollar_050215 - Alternatives v7 - post IFRS - FFO post restr" xfId="203"/>
    <cellStyle name="_Dollar_October 12 - BIG CSC Auto update" xfId="204"/>
    <cellStyle name="_e-plus debt - Machado1" xfId="205"/>
    <cellStyle name="_Euro" xfId="206"/>
    <cellStyle name="_Euro_050128 - Verdi LBO Model_Invt Grade v2" xfId="207"/>
    <cellStyle name="_Euro_TOY SB" xfId="208"/>
    <cellStyle name="_Heading" xfId="209"/>
    <cellStyle name="_Heading_050128 - Verdi LBO Model_Invt Grade v2" xfId="210"/>
    <cellStyle name="_Heading_Credit Analysis" xfId="211"/>
    <cellStyle name="_Heading_Operating model Van Gogh v3" xfId="212"/>
    <cellStyle name="_Heading_PIA_Van Gogh Analysis_Final" xfId="213"/>
    <cellStyle name="_Heading_prestemp" xfId="214"/>
    <cellStyle name="_Heading_Prix de l'OCEANE" xfId="215"/>
    <cellStyle name="_Heading_Sheet1" xfId="216"/>
    <cellStyle name="_Heading_TOY SB" xfId="217"/>
    <cellStyle name="_Heading_Van Gogh Short LBO Model" xfId="218"/>
    <cellStyle name="_Highlight" xfId="219"/>
    <cellStyle name="_KPN Fixed" xfId="220"/>
    <cellStyle name="_Multiple" xfId="221"/>
    <cellStyle name="_Multiple_0.2_Marionnaud_DCF_March2002" xfId="222"/>
    <cellStyle name="_Multiple_050128 - Verdi LBO Model_Invt Grade v2" xfId="223"/>
    <cellStyle name="_Multiple_07 Model Alcatel OFD Sept-03" xfId="224"/>
    <cellStyle name="_Multiple_Accretion_Dilution_June21" xfId="225"/>
    <cellStyle name="_Multiple_Accretion_Management_19Sep" xfId="226"/>
    <cellStyle name="_Multiple_Accretion_Management_21Aug.2" xfId="227"/>
    <cellStyle name="_Multiple_Accretion_Management_Sep1" xfId="228"/>
    <cellStyle name="_Multiple_AVP" xfId="229"/>
    <cellStyle name="_Multiple_Book1" xfId="230"/>
    <cellStyle name="_Multiple_Book21" xfId="231"/>
    <cellStyle name="_Multiple_Canda DCF_Broker Numbers_Sep1" xfId="232"/>
    <cellStyle name="_Multiple_Casto DCF_Brokers_June22" xfId="233"/>
    <cellStyle name="_Multiple_Casto DCF_June22" xfId="234"/>
    <cellStyle name="_Multiple_Comdot - gStyle Excel Slides" xfId="235"/>
    <cellStyle name="_Multiple_Comdot LBO Short Form - v3" xfId="236"/>
    <cellStyle name="_Multiple_Continental DCF v6.0" xfId="237"/>
    <cellStyle name="_Multiple_Contribution Analysis_Brokers_Sep2" xfId="238"/>
    <cellStyle name="_Multiple_Contribution Analysis_Brokers_Sep6" xfId="239"/>
    <cellStyle name="_Multiple_contribution_analysis" xfId="240"/>
    <cellStyle name="_Multiple_contribution_analysis(1)" xfId="241"/>
    <cellStyle name="_Multiple_contribution_analysis_model" xfId="242"/>
    <cellStyle name="_Multiple_Credit Analysis" xfId="243"/>
    <cellStyle name="_Multiple_Data S&amp;T Acquisition charts" xfId="244"/>
    <cellStyle name="_Multiple_dcf" xfId="245"/>
    <cellStyle name="_Multiple_DCF - July 2, 2001" xfId="246"/>
    <cellStyle name="_Multiple_Deal Comp Luxury_May30" xfId="247"/>
    <cellStyle name="_Multiple_Financials &amp; Valuation v16 Indigo" xfId="248"/>
    <cellStyle name="_Multiple_LBO (Post IM)" xfId="249"/>
    <cellStyle name="_Multiple_March 24- BIG .." xfId="250"/>
    <cellStyle name="_Multiple_Marionnaud DCF Sept-03" xfId="251"/>
    <cellStyle name="_Multiple_Marionnaud Model_15April" xfId="252"/>
    <cellStyle name="_Multiple_Marionnaud__DCF_Feb2002" xfId="253"/>
    <cellStyle name="_Multiple_NKF_HomeDepot_2Aug" xfId="254"/>
    <cellStyle name="_Multiple_Options_Converts" xfId="255"/>
    <cellStyle name="_Multiple_PIA_Van Gogh Analysis_Final" xfId="256"/>
    <cellStyle name="_Multiple_Prix de l'OCEANE" xfId="257"/>
    <cellStyle name="_Multiple_Projections Difference" xfId="258"/>
    <cellStyle name="_Multiple_Samsara Model_250501_v2" xfId="259"/>
    <cellStyle name="_Multiple_Sensitivity analysis on synergies (amended)" xfId="260"/>
    <cellStyle name="_Multiple_Sheet1" xfId="261"/>
    <cellStyle name="_Multiple_TOY SB" xfId="262"/>
    <cellStyle name="_MultipleSpace" xfId="263"/>
    <cellStyle name="_MultipleSpace_0.2_Marionnaud_DCF_March2002" xfId="264"/>
    <cellStyle name="_MultipleSpace_050128 - Verdi LBO Model_Invt Grade v2" xfId="265"/>
    <cellStyle name="_MultipleSpace_07 Model Alcatel OFD Sept-03" xfId="266"/>
    <cellStyle name="_MultipleSpace_Accretion_Dilution_June21" xfId="267"/>
    <cellStyle name="_MultipleSpace_Accretion_Management_19Sep" xfId="268"/>
    <cellStyle name="_MultipleSpace_Accretion_Management_21Aug.2" xfId="269"/>
    <cellStyle name="_MultipleSpace_Accretion_Management_Sep1" xfId="270"/>
    <cellStyle name="_MultipleSpace_AVP" xfId="271"/>
    <cellStyle name="_MultipleSpace_Book1" xfId="272"/>
    <cellStyle name="_MultipleSpace_Book21" xfId="273"/>
    <cellStyle name="_MultipleSpace_boutros" xfId="274"/>
    <cellStyle name="_MultipleSpace_Canda DCF_Broker Numbers_Sep1" xfId="275"/>
    <cellStyle name="_MultipleSpace_Casto DCF_Brokers_June22" xfId="276"/>
    <cellStyle name="_MultipleSpace_Casto DCF_June22" xfId="277"/>
    <cellStyle name="_MultipleSpace_Comdot - gStyle Excel Slides" xfId="278"/>
    <cellStyle name="_MultipleSpace_Continental DCF v6.0" xfId="279"/>
    <cellStyle name="_MultipleSpace_Contribution Analysis_Brokers_Sep2" xfId="280"/>
    <cellStyle name="_MultipleSpace_Contribution Analysis_Brokers_Sep6" xfId="281"/>
    <cellStyle name="_MultipleSpace_contribution_analysis" xfId="282"/>
    <cellStyle name="_MultipleSpace_contribution_analysis(1)" xfId="283"/>
    <cellStyle name="_MultipleSpace_contribution_analysis_model" xfId="284"/>
    <cellStyle name="_MultipleSpace_Credit Analysis" xfId="285"/>
    <cellStyle name="_MultipleSpace_CSC 032400" xfId="286"/>
    <cellStyle name="_MultipleSpace_CSC_kkr_3_7_00" xfId="287"/>
    <cellStyle name="_MultipleSpace_Data S&amp;T Acquisition charts" xfId="288"/>
    <cellStyle name="_MultipleSpace_dcf" xfId="289"/>
    <cellStyle name="_MultipleSpace_DCF - July 2, 2001" xfId="290"/>
    <cellStyle name="_MultipleSpace_DCF-Synergies2" xfId="291"/>
    <cellStyle name="_MultipleSpace_Deal Comp Luxury_May30" xfId="292"/>
    <cellStyle name="_MultipleSpace_exhange_ratio_calculation" xfId="293"/>
    <cellStyle name="_MultipleSpace_Financials &amp; Valuation v16 Indigo" xfId="294"/>
    <cellStyle name="_MultipleSpace_Kooper_Star_Merger Analysis_v5" xfId="295"/>
    <cellStyle name="_MultipleSpace_Kooper_Star_Merger Analysis_v6" xfId="296"/>
    <cellStyle name="_MultipleSpace_Kooper_Star_Merger Plan 1.10.00" xfId="297"/>
    <cellStyle name="_MultipleSpace_KooperStar_Edgar_Burst_Brix_Merger Analysis_4" xfId="298"/>
    <cellStyle name="_MultipleSpace_LBO (Post IM)" xfId="299"/>
    <cellStyle name="_MultipleSpace_Leaders CSC 1-7-00" xfId="300"/>
    <cellStyle name="_MultipleSpace_March 24- BIG .." xfId="301"/>
    <cellStyle name="_MultipleSpace_Marionnaud DCF Sept-03" xfId="302"/>
    <cellStyle name="_MultipleSpace_Marionnaud Model_15April" xfId="303"/>
    <cellStyle name="_MultipleSpace_Marionnaud__DCF_Feb2002" xfId="304"/>
    <cellStyle name="_MultipleSpace_Merger_Plans_050900" xfId="305"/>
    <cellStyle name="_MultipleSpace_NKF_HomeDepot_2Aug" xfId="306"/>
    <cellStyle name="_MultipleSpace_Nokia data" xfId="307"/>
    <cellStyle name="_MultipleSpace_Options_Converts" xfId="308"/>
    <cellStyle name="_MultipleSpace_PeopleSoft_Merger_3" xfId="309"/>
    <cellStyle name="_MultipleSpace_PIA_Van Gogh Analysis_Final" xfId="310"/>
    <cellStyle name="_MultipleSpace_price_history_data_tibx" xfId="311"/>
    <cellStyle name="_MultipleSpace_Prix de l'OCEANE" xfId="312"/>
    <cellStyle name="_MultipleSpace_Projections Difference" xfId="313"/>
    <cellStyle name="_MultipleSpace_rider 1" xfId="314"/>
    <cellStyle name="_MultipleSpace_Samsara Model_250501_v2" xfId="315"/>
    <cellStyle name="_MultipleSpace_Sensitivity analysis on synergies (amended)" xfId="316"/>
    <cellStyle name="_MultipleSpace_Sheet1" xfId="317"/>
    <cellStyle name="_MultipleSpace_Summary Financials" xfId="318"/>
    <cellStyle name="_MultipleSpace_Synergies" xfId="319"/>
    <cellStyle name="_MultipleSpace_Synergies Template" xfId="320"/>
    <cellStyle name="_MultipleSpace_TOY SB" xfId="321"/>
    <cellStyle name="_MultipleSpace_v2000 SILK3.PLT" xfId="322"/>
    <cellStyle name="_MultipleSpace_WACC Analysis" xfId="323"/>
    <cellStyle name="_MultipleSpace_xratio epny silk graph.PLT" xfId="324"/>
    <cellStyle name="_Percent" xfId="325"/>
    <cellStyle name="_Percent_01 AVP Alcatel OFD" xfId="326"/>
    <cellStyle name="_Percent_050128 - Verdi LBO Model_Invt Grade v2" xfId="327"/>
    <cellStyle name="_percent_07 Model Alcatel OFD Sept-03" xfId="328"/>
    <cellStyle name="_Percent_Accretion_Dilution_June21" xfId="329"/>
    <cellStyle name="_Percent_Accretion_Management_19Sep" xfId="330"/>
    <cellStyle name="_Percent_Accretion_Management_21Aug.2" xfId="331"/>
    <cellStyle name="_Percent_Accretion_Management_Sep1" xfId="332"/>
    <cellStyle name="_Percent_AVP" xfId="333"/>
    <cellStyle name="_Percent_Book1" xfId="334"/>
    <cellStyle name="_Percent_Book21" xfId="335"/>
    <cellStyle name="_Percent_Canda DCF_Broker Numbers_Sep1" xfId="336"/>
    <cellStyle name="_Percent_Casto DCF_Brokers_June22" xfId="337"/>
    <cellStyle name="_Percent_Casto_Broker Forecasts_Sept17" xfId="338"/>
    <cellStyle name="_Percent_Comdot - gStyle Excel Slides" xfId="339"/>
    <cellStyle name="_Percent_Comdot LBO Short Form - v3" xfId="340"/>
    <cellStyle name="_Percent_Continental DCF v6.0" xfId="341"/>
    <cellStyle name="_Percent_Contribution Analysis_Brokers_Sep2" xfId="342"/>
    <cellStyle name="_Percent_Contribution Analysis_Brokers_Sep6" xfId="343"/>
    <cellStyle name="_Percent_contribution_analysis" xfId="344"/>
    <cellStyle name="_Percent_contribution_analysis(1)" xfId="345"/>
    <cellStyle name="_Percent_contribution_analysis_model" xfId="346"/>
    <cellStyle name="_Percent_DCF - July 2, 2001" xfId="347"/>
    <cellStyle name="_Percent_Deal Comp Luxury_May30" xfId="348"/>
    <cellStyle name="_Percent_Koala_Broker Forecasts_Sept17" xfId="349"/>
    <cellStyle name="_Percent_March 24- BIG .." xfId="350"/>
    <cellStyle name="_Percent_NKF_HomeDepot_2Aug" xfId="351"/>
    <cellStyle name="_Percent_Projections Difference" xfId="352"/>
    <cellStyle name="_Percent_Samsara Model_250501_v2" xfId="353"/>
    <cellStyle name="_Percent_Sensitivity analysis on synergies (amended)" xfId="354"/>
    <cellStyle name="_Percent_TOY SB" xfId="355"/>
    <cellStyle name="_PercentSpace" xfId="356"/>
    <cellStyle name="_PercentSpace_050128 - Verdi LBO Model_Invt Grade v2" xfId="357"/>
    <cellStyle name="_PercentSpace_Accretion_Dilution_June21" xfId="358"/>
    <cellStyle name="_PercentSpace_Accretion_Management_19Sep" xfId="359"/>
    <cellStyle name="_PercentSpace_Accretion_Management_21Aug.2" xfId="360"/>
    <cellStyle name="_PercentSpace_Accretion_Management_Sep1" xfId="361"/>
    <cellStyle name="_PercentSpace_AVP" xfId="362"/>
    <cellStyle name="_PercentSpace_Book1" xfId="363"/>
    <cellStyle name="_PercentSpace_Book21" xfId="364"/>
    <cellStyle name="_PercentSpace_boutros" xfId="365"/>
    <cellStyle name="_PercentSpace_Canda DCF_Broker Numbers_Sep1" xfId="366"/>
    <cellStyle name="_PercentSpace_Casto DCF_Brokers_June22" xfId="367"/>
    <cellStyle name="_PercentSpace_Casto_Broker Forecasts_Sept17" xfId="368"/>
    <cellStyle name="_PercentSpace_Comdot - gStyle Excel Slides" xfId="369"/>
    <cellStyle name="_PercentSpace_Comdot LBO Short Form - v3" xfId="370"/>
    <cellStyle name="_PercentSpace_Continental DCF v6.0" xfId="371"/>
    <cellStyle name="_PercentSpace_Contribution Analysis_Brokers_Sep2" xfId="372"/>
    <cellStyle name="_PercentSpace_Contribution Analysis_Brokers_Sep6" xfId="373"/>
    <cellStyle name="_PercentSpace_contribution_analysis" xfId="374"/>
    <cellStyle name="_PercentSpace_contribution_analysis(1)" xfId="375"/>
    <cellStyle name="_PercentSpace_contribution_analysis_model" xfId="376"/>
    <cellStyle name="_PercentSpace_CSC 032400" xfId="377"/>
    <cellStyle name="_PercentSpace_CSC_kkr_3_7_00" xfId="378"/>
    <cellStyle name="_PercentSpace_DCF - July 2, 2001" xfId="379"/>
    <cellStyle name="_PercentSpace_Deal Comp Luxury_May30" xfId="380"/>
    <cellStyle name="_PercentSpace_exhange_ratio_calculation" xfId="381"/>
    <cellStyle name="_PercentSpace_Koala_Broker Forecasts_Sept17" xfId="382"/>
    <cellStyle name="_PercentSpace_Kooper_Star_Merger Analysis_v5" xfId="383"/>
    <cellStyle name="_PercentSpace_Kooper_Star_Merger Analysis_v6" xfId="384"/>
    <cellStyle name="_PercentSpace_Kooper_Star_Merger Plan 1.10.00" xfId="385"/>
    <cellStyle name="_PercentSpace_KooperStar_Edgar_Burst_Brix_Merger Analysis_4" xfId="386"/>
    <cellStyle name="_PercentSpace_Leaders CSC 1-7-00" xfId="387"/>
    <cellStyle name="_PercentSpace_March 24- BIG .." xfId="388"/>
    <cellStyle name="_PercentSpace_Merger_Plans_050900" xfId="389"/>
    <cellStyle name="_PercentSpace_NKF_HomeDepot_2Aug" xfId="390"/>
    <cellStyle name="_PercentSpace_Nokia data" xfId="391"/>
    <cellStyle name="_PercentSpace_PeopleSoft_Merger_3" xfId="392"/>
    <cellStyle name="_PercentSpace_price_history_data_tibx" xfId="393"/>
    <cellStyle name="_PercentSpace_Projections Difference" xfId="394"/>
    <cellStyle name="_PercentSpace_rider 1" xfId="395"/>
    <cellStyle name="_PercentSpace_Samsara Model_250501_v2" xfId="396"/>
    <cellStyle name="_PercentSpace_Sensitivity analysis on synergies (amended)" xfId="397"/>
    <cellStyle name="_PercentSpace_Summary Financials" xfId="398"/>
    <cellStyle name="_PercentSpace_Synergies" xfId="399"/>
    <cellStyle name="_PercentSpace_Synergies Template" xfId="400"/>
    <cellStyle name="_PercentSpace_TOY SB" xfId="401"/>
    <cellStyle name="_PercentSpace_v2000 SILK3.PLT" xfId="402"/>
    <cellStyle name="_PercentSpace_xratio epny silk graph.PLT" xfId="403"/>
    <cellStyle name="_source" xfId="404"/>
    <cellStyle name="_SubHeading" xfId="405"/>
    <cellStyle name="_SubHeading_050128 - Verdi LBO Model_Invt Grade v2" xfId="406"/>
    <cellStyle name="_SubHeading_07 Model Alcatel OFD Sept-03" xfId="407"/>
    <cellStyle name="_SubHeading_beta rider" xfId="408"/>
    <cellStyle name="_SubHeading_carrefour sa carsons ownership" xfId="409"/>
    <cellStyle name="_SubHeading_Credit Analysis" xfId="410"/>
    <cellStyle name="_SubHeading_Financials &amp; Valuation v16 Indigo" xfId="411"/>
    <cellStyle name="_SubHeading_Marionnaud DCF Sept-03" xfId="412"/>
    <cellStyle name="_SubHeading_Marionnaud Model_15April" xfId="413"/>
    <cellStyle name="_SubHeading_Operating model Van Gogh v3" xfId="414"/>
    <cellStyle name="_SubHeading_PIA_Van Gogh Analysis_Final" xfId="415"/>
    <cellStyle name="_SubHeading_prestemp" xfId="416"/>
    <cellStyle name="_SubHeading_prestemp_0.2_Marionnaud_DCF_March2002" xfId="417"/>
    <cellStyle name="_SubHeading_prestemp_07 Model Alcatel OFD Sept-03" xfId="418"/>
    <cellStyle name="_SubHeading_prestemp_1" xfId="419"/>
    <cellStyle name="_SubHeading_prestemp_Auchan at various prices" xfId="420"/>
    <cellStyle name="_SubHeading_prestemp_Clean LBO Model_2003" xfId="421"/>
    <cellStyle name="_SubHeading_prestemp_CynthiasModel_Financials_22Feb" xfId="422"/>
    <cellStyle name="_SubHeading_prestemp_DCF_Synergies_Rothschild_22June" xfId="423"/>
    <cellStyle name="_SubHeading_prestemp_Marionnaud DCF Sept-03" xfId="424"/>
    <cellStyle name="_SubHeading_prestemp_Marionnaud LBO Model_Mar2003" xfId="425"/>
    <cellStyle name="_SubHeading_prestemp_Marionnaud Model_15April" xfId="426"/>
    <cellStyle name="_SubHeading_prestemp_Model Template 14-nov-01" xfId="427"/>
    <cellStyle name="_SubHeading_prestemp_PIA_Van Gogh Analysis_Final" xfId="428"/>
    <cellStyle name="_SubHeading_Prix de l'OCEANE" xfId="429"/>
    <cellStyle name="_SubHeading_Sensitivity analysis on synergies (amended)" xfId="430"/>
    <cellStyle name="_SubHeading_Sheet1" xfId="431"/>
    <cellStyle name="_SubHeading_TOY SB" xfId="432"/>
    <cellStyle name="_SubHeading_Van Gogh Short LBO Model" xfId="433"/>
    <cellStyle name="_Table" xfId="434"/>
    <cellStyle name="_Table_050128 - Verdi LBO Model_Invt Grade v2" xfId="435"/>
    <cellStyle name="_Table_07 Model Alcatel OFD Sept-03" xfId="436"/>
    <cellStyle name="_Table_Accretion_Management_19Sep" xfId="437"/>
    <cellStyle name="_Table_Accretion_Management_21Aug.2" xfId="438"/>
    <cellStyle name="_Table_Accretion_Management_Sep1" xfId="439"/>
    <cellStyle name="_Table_Book21" xfId="440"/>
    <cellStyle name="_Table_Casto DCF_June22" xfId="441"/>
    <cellStyle name="_Table_Contribution Analysis_Brokers_Sep2" xfId="442"/>
    <cellStyle name="_Table_Contribution Analysis_Brokers_Sep6" xfId="443"/>
    <cellStyle name="_Table_Credit Analysis" xfId="444"/>
    <cellStyle name="_Table_Data S&amp;T Acquisition charts" xfId="445"/>
    <cellStyle name="_Table_DCF - July 2, 2001" xfId="446"/>
    <cellStyle name="_Table_Financials &amp; Valuation v16 Indigo" xfId="447"/>
    <cellStyle name="_Table_Marionnaud DCF Sept-03" xfId="448"/>
    <cellStyle name="_Table_Marionnaud Model_15April" xfId="449"/>
    <cellStyle name="_Table_NKF_HomeDepot_2Aug" xfId="450"/>
    <cellStyle name="_Table_Operating model Van Gogh v3" xfId="451"/>
    <cellStyle name="_Table_Options_Converts" xfId="452"/>
    <cellStyle name="_Table_PIA_Van Gogh Analysis_Final" xfId="453"/>
    <cellStyle name="_Table_Prix de l'OCEANE" xfId="454"/>
    <cellStyle name="_Table_Sheet1" xfId="455"/>
    <cellStyle name="_Table_TOY SB" xfId="456"/>
    <cellStyle name="_Table_Van Gogh Short LBO Model" xfId="457"/>
    <cellStyle name="_TableHead" xfId="458"/>
    <cellStyle name="_TableHead_050128 - Verdi LBO Model_Invt Grade v2" xfId="459"/>
    <cellStyle name="_TableHead_Credit Analysis" xfId="460"/>
    <cellStyle name="_TableHead_Operating model Van Gogh v3" xfId="461"/>
    <cellStyle name="_TableHead_PIA_Van Gogh Analysis_Final" xfId="462"/>
    <cellStyle name="_TableHead_Prix de l'OCEANE" xfId="463"/>
    <cellStyle name="_TableHead_Sheet1" xfId="464"/>
    <cellStyle name="_TableHead_TOY SB" xfId="465"/>
    <cellStyle name="_TableHead_Van Gogh Short LBO Model" xfId="466"/>
    <cellStyle name="_TableRowHead" xfId="467"/>
    <cellStyle name="_TableRowHead_050128 - Verdi LBO Model_Invt Grade v2" xfId="468"/>
    <cellStyle name="_TableRowHead_Credit Analysis" xfId="469"/>
    <cellStyle name="_TableRowHead_Operating model Van Gogh v3" xfId="470"/>
    <cellStyle name="_TableRowHead_PIA_Van Gogh Analysis_Final" xfId="471"/>
    <cellStyle name="_TableRowHead_Prix de l'OCEANE" xfId="472"/>
    <cellStyle name="_TableRowHead_Sheet1" xfId="473"/>
    <cellStyle name="_TableRowHead_TOY SB" xfId="474"/>
    <cellStyle name="_TableRowHead_Van Gogh Short LBO Model" xfId="475"/>
    <cellStyle name="_TableSuperHead" xfId="476"/>
    <cellStyle name="_TableSuperHead_050128 - Verdi LBO Model_Invt Grade v2" xfId="477"/>
    <cellStyle name="_TableSuperHead_07 Model Alcatel OFD Sept-03" xfId="478"/>
    <cellStyle name="_TableSuperHead_Accretion_Management_19Sep" xfId="479"/>
    <cellStyle name="_TableSuperHead_Accretion_Management_21Aug.2" xfId="480"/>
    <cellStyle name="_TableSuperHead_Accretion_Management_Sep1" xfId="481"/>
    <cellStyle name="_TableSuperHead_Book21" xfId="482"/>
    <cellStyle name="_TableSuperHead_Casto DCF_June22" xfId="483"/>
    <cellStyle name="_TableSuperHead_Contribution Analysis_Brokers_Sep2" xfId="484"/>
    <cellStyle name="_TableSuperHead_Contribution Analysis_Brokers_Sep6" xfId="485"/>
    <cellStyle name="_TableSuperHead_Credit Analysis" xfId="486"/>
    <cellStyle name="_TableSuperHead_Data S&amp;T Acquisition charts" xfId="487"/>
    <cellStyle name="_TableSuperHead_DCF - July 2, 2001" xfId="488"/>
    <cellStyle name="_TableSuperHead_Dixons_Electricals_Nov19" xfId="489"/>
    <cellStyle name="_TableSuperHead_Financials &amp; Valuation v16 Indigo" xfId="490"/>
    <cellStyle name="_TableSuperHead_Marionnaud DCF Sept-03" xfId="491"/>
    <cellStyle name="_TableSuperHead_Marionnaud Model_15April" xfId="492"/>
    <cellStyle name="_TableSuperHead_NKF_HomeDepot_2Aug" xfId="493"/>
    <cellStyle name="_TableSuperHead_Operating model Van Gogh v3" xfId="494"/>
    <cellStyle name="_TableSuperHead_Options_Converts" xfId="495"/>
    <cellStyle name="_TableSuperHead_PIA_Van Gogh Analysis_Final" xfId="496"/>
    <cellStyle name="_TableSuperHead_Prix de l'OCEANE" xfId="497"/>
    <cellStyle name="_TableSuperHead_Sheet1" xfId="498"/>
    <cellStyle name="_TableSuperHead_TOY SB" xfId="499"/>
    <cellStyle name="_TableSuperHead_Van Gogh Short LBO Model" xfId="500"/>
    <cellStyle name="=C:\WINNT35\SYSTEM32\COMMAND.COM" xfId="501"/>
    <cellStyle name="0" xfId="502"/>
    <cellStyle name="1,comma" xfId="503"/>
    <cellStyle name="1Normal" xfId="504"/>
    <cellStyle name="8pt" xfId="505"/>
    <cellStyle name="Aaia?iue [0]_vaqduGfTSN7qyUJNWHRlcWo3H" xfId="506"/>
    <cellStyle name="Aaia?iue_vaqduGfTSN7qyUJNWHRlcWo3H" xfId="507"/>
    <cellStyle name="act" xfId="508"/>
    <cellStyle name="Actual data" xfId="509"/>
    <cellStyle name="Actual year" xfId="510"/>
    <cellStyle name="Actuals Cells" xfId="511"/>
    <cellStyle name="AFE" xfId="512"/>
    <cellStyle name="AJHCustom" xfId="513"/>
    <cellStyle name="Andre's Title" xfId="514"/>
    <cellStyle name="Banner" xfId="515"/>
    <cellStyle name="bbox" xfId="516"/>
    <cellStyle name="blank" xfId="517"/>
    <cellStyle name="Blue" xfId="518"/>
    <cellStyle name="blue shading" xfId="519"/>
    <cellStyle name="Blue Title" xfId="520"/>
    <cellStyle name="Body_$Numeric" xfId="521"/>
    <cellStyle name="bord" xfId="522"/>
    <cellStyle name="BoxHeading" xfId="523"/>
    <cellStyle name="British Pound" xfId="524"/>
    <cellStyle name="British Pound[2]" xfId="525"/>
    <cellStyle name="Business Description" xfId="526"/>
    <cellStyle name="Cabecera 1" xfId="527"/>
    <cellStyle name="Cabecera 2" xfId="528"/>
    <cellStyle name="Calc Cells" xfId="529"/>
    <cellStyle name="Center" xfId="530"/>
    <cellStyle name="check" xfId="531"/>
    <cellStyle name="claire" xfId="532"/>
    <cellStyle name="Co. Names" xfId="533"/>
    <cellStyle name="Co. Names - Bold" xfId="534"/>
    <cellStyle name="Co. Names_1 Pager221" xfId="535"/>
    <cellStyle name="COL HEADINGS" xfId="536"/>
    <cellStyle name="Collegamento ipertestuale_MIDI MEDIA1" xfId="537"/>
    <cellStyle name="ColumnHead" xfId="538"/>
    <cellStyle name="Comma [0]" xfId="539"/>
    <cellStyle name="Comma [1]" xfId="540"/>
    <cellStyle name="Comma 0" xfId="541"/>
    <cellStyle name="Comma 0*" xfId="542"/>
    <cellStyle name="Comma 0_050128 - Verdi LBO Model_Invt Grade v2" xfId="543"/>
    <cellStyle name="Comma 2" xfId="544"/>
    <cellStyle name="Comma[0]" xfId="545"/>
    <cellStyle name="Comma_bf1-new (2)" xfId="546"/>
    <cellStyle name="Comma0" xfId="547"/>
    <cellStyle name="Company name" xfId="548"/>
    <cellStyle name="CoTitle" xfId="549"/>
    <cellStyle name="Currency [0]" xfId="550"/>
    <cellStyle name="Currency [1]" xfId="551"/>
    <cellStyle name="Currency [2]" xfId="552"/>
    <cellStyle name="Currency 0" xfId="553"/>
    <cellStyle name="Currency 2" xfId="554"/>
    <cellStyle name="Currency 2*" xfId="555"/>
    <cellStyle name="Currency dollars[0]" xfId="556"/>
    <cellStyle name="Currency$" xfId="557"/>
    <cellStyle name="Currency_Assump." xfId="558"/>
    <cellStyle name="Currencyunder" xfId="559"/>
    <cellStyle name="data" xfId="560"/>
    <cellStyle name="date" xfId="561"/>
    <cellStyle name="Date - Style4" xfId="562"/>
    <cellStyle name="date [dd mmm]" xfId="563"/>
    <cellStyle name="date [mmm yyyy]" xfId="564"/>
    <cellStyle name="Date Aligned" xfId="565"/>
    <cellStyle name="Date_050128 - Verdi LBO Model_Invt Grade v2" xfId="566"/>
    <cellStyle name="David" xfId="567"/>
    <cellStyle name="days" xfId="568"/>
    <cellStyle name="Decimal" xfId="569"/>
    <cellStyle name="decimal [3]" xfId="570"/>
    <cellStyle name="decimal [4]" xfId="571"/>
    <cellStyle name="default" xfId="572"/>
    <cellStyle name="Dezimal [0]_ !gesamt planIst 94" xfId="573"/>
    <cellStyle name="Dezimal_ !gesamt planIst 94" xfId="574"/>
    <cellStyle name="Dollar" xfId="575"/>
    <cellStyle name="dollar [0]" xfId="576"/>
    <cellStyle name="dollar [1]" xfId="577"/>
    <cellStyle name="Dollar_Nexans GS Research Model - from NPaton 1009021" xfId="578"/>
    <cellStyle name="Dollars" xfId="579"/>
    <cellStyle name="Dotted Line" xfId="580"/>
    <cellStyle name="doublespace" xfId="581"/>
    <cellStyle name="E&amp;Y House" xfId="582"/>
    <cellStyle name="Euro" xfId="583"/>
    <cellStyle name="Exchange_rates" xfId="584"/>
    <cellStyle name="exp" xfId="585"/>
    <cellStyle name="External File Cells" xfId="586"/>
    <cellStyle name="Fecha" xfId="587"/>
    <cellStyle name="Fijo" xfId="588"/>
    <cellStyle name="five" xfId="589"/>
    <cellStyle name="Followed Hyperlink" xfId="590"/>
    <cellStyle name="Footnote" xfId="591"/>
    <cellStyle name="Footnotes" xfId="592"/>
    <cellStyle name="Forecast Cells" xfId="593"/>
    <cellStyle name="Format Number Column" xfId="594"/>
    <cellStyle name="Formula" xfId="595"/>
    <cellStyle name="four" xfId="596"/>
    <cellStyle name="G1_1999 figures" xfId="597"/>
    <cellStyle name="gbox" xfId="598"/>
    <cellStyle name="GS Blue" xfId="599"/>
    <cellStyle name="H_1998_col_head" xfId="600"/>
    <cellStyle name="H_1999_col_head" xfId="601"/>
    <cellStyle name="H1_1998 figures" xfId="602"/>
    <cellStyle name="hard no" xfId="603"/>
    <cellStyle name="Hard Percent" xfId="604"/>
    <cellStyle name="Header" xfId="605"/>
    <cellStyle name="headers" xfId="606"/>
    <cellStyle name="heading" xfId="607"/>
    <cellStyle name="Heading 2" xfId="608"/>
    <cellStyle name="Heading 3" xfId="609"/>
    <cellStyle name="Heading_050128 - Verdi LBO Model_Invt Grade v2" xfId="610"/>
    <cellStyle name="Heading1" xfId="611"/>
    <cellStyle name="hide" xfId="612"/>
    <cellStyle name="Hyperlink" xfId="613"/>
    <cellStyle name="Iau?iue_vaqduGfTSN7qyUJNWHRlcWo3H" xfId="614"/>
    <cellStyle name="Input" xfId="615"/>
    <cellStyle name="Input Cells" xfId="616"/>
    <cellStyle name="Input_050318 - Valo Updatee Resultats 04" xfId="617"/>
    <cellStyle name="InputBlueFont" xfId="618"/>
    <cellStyle name="InputCell" xfId="619"/>
    <cellStyle name="Instructions" xfId="620"/>
    <cellStyle name="Item Descriptions" xfId="621"/>
    <cellStyle name="Item Descriptions - Bold" xfId="622"/>
    <cellStyle name="Item Descriptions_6079BX" xfId="623"/>
    <cellStyle name="Jason" xfId="624"/>
    <cellStyle name="JM_standard" xfId="625"/>
    <cellStyle name="Komma_p&amp;l (2)" xfId="626"/>
    <cellStyle name="lead" xfId="627"/>
    <cellStyle name="Line" xfId="628"/>
    <cellStyle name="Link" xfId="629"/>
    <cellStyle name="linked" xfId="630"/>
    <cellStyle name="LN" xfId="631"/>
    <cellStyle name="m" xfId="632"/>
    <cellStyle name="Mainhead" xfId="633"/>
    <cellStyle name="Migliaia (0)_Bilancio PMT 02-06 al 3 Gennaio" xfId="634"/>
    <cellStyle name="Migliaia_Bilancio PMT 02-06 al 3 Gennaio" xfId="635"/>
    <cellStyle name="Millares [0]_2AV_M_M " xfId="636"/>
    <cellStyle name="Millares_2AV_M_M " xfId="637"/>
    <cellStyle name="Milliers [0]_ Synthese var BFR" xfId="638"/>
    <cellStyle name="Milliers_ Synthese var BFR" xfId="639"/>
    <cellStyle name="million" xfId="640"/>
    <cellStyle name="million [1]" xfId="641"/>
    <cellStyle name="MLComma0" xfId="642"/>
    <cellStyle name="MLDollar0" xfId="643"/>
    <cellStyle name="MLEuro0" xfId="644"/>
    <cellStyle name="MLHeaderSection" xfId="645"/>
    <cellStyle name="MLMultiple0" xfId="646"/>
    <cellStyle name="MLPercent0" xfId="647"/>
    <cellStyle name="MLPound0" xfId="648"/>
    <cellStyle name="MLYen0" xfId="649"/>
    <cellStyle name="mnb" xfId="650"/>
    <cellStyle name="Moneda [0]_2AV_M_M " xfId="651"/>
    <cellStyle name="Moneda_2AV_M_M " xfId="652"/>
    <cellStyle name="Monétaire [0]_ Synthese var BFR" xfId="653"/>
    <cellStyle name="Monétaire_ Synthese var BFR" xfId="654"/>
    <cellStyle name="Monetario" xfId="655"/>
    <cellStyle name="Monetario0" xfId="656"/>
    <cellStyle name="Multiple" xfId="657"/>
    <cellStyle name="Multiple [0]" xfId="658"/>
    <cellStyle name="Multiple [1]" xfId="659"/>
    <cellStyle name="multiple_050128 - Verdi LBO Model_Invt Grade v2" xfId="660"/>
    <cellStyle name="Multiple0" xfId="661"/>
    <cellStyle name="multiples" xfId="662"/>
    <cellStyle name="MultipleSpace" xfId="663"/>
    <cellStyle name="MultipleType" xfId="664"/>
    <cellStyle name="new style" xfId="665"/>
    <cellStyle name="NLG" xfId="666"/>
    <cellStyle name="Non d‚fini" xfId="667"/>
    <cellStyle name="Non défini" xfId="668"/>
    <cellStyle name="non multiple" xfId="669"/>
    <cellStyle name="nonmultiple" xfId="670"/>
    <cellStyle name="Norma11l" xfId="671"/>
    <cellStyle name="Normal'" xfId="672"/>
    <cellStyle name="Normal - Style1" xfId="673"/>
    <cellStyle name="Normal 10" xfId="674"/>
    <cellStyle name="Normal 9" xfId="675"/>
    <cellStyle name="Normal Cells" xfId="676"/>
    <cellStyle name="Normal." xfId="677"/>
    <cellStyle name="Normal_~8194780" xfId="678"/>
    <cellStyle name="Normale_Annual report industry 2006" xfId="679"/>
    <cellStyle name="NormalGB" xfId="680"/>
    <cellStyle name="Normal-HelBold" xfId="681"/>
    <cellStyle name="Normal-HelUnderline" xfId="682"/>
    <cellStyle name="Normal-Helvetica" xfId="683"/>
    <cellStyle name="normální_DELVITA group 1999 - červen" xfId="684"/>
    <cellStyle name="Notes" xfId="685"/>
    <cellStyle name="Nromal" xfId="686"/>
    <cellStyle name="Number" xfId="687"/>
    <cellStyle name="Numbers" xfId="688"/>
    <cellStyle name="Numbers - Bold" xfId="689"/>
    <cellStyle name="Numbers - Bold - Italic" xfId="690"/>
    <cellStyle name="Numbers - Bold_1 Pager221" xfId="691"/>
    <cellStyle name="Numbers - Large" xfId="692"/>
    <cellStyle name="Numbers_1 Pager221" xfId="693"/>
    <cellStyle name="p" xfId="694"/>
    <cellStyle name="Page header" xfId="695"/>
    <cellStyle name="Page Heading" xfId="696"/>
    <cellStyle name="Page Number" xfId="697"/>
    <cellStyle name="PageSubtitle" xfId="698"/>
    <cellStyle name="PageTitle" xfId="699"/>
    <cellStyle name="pence" xfId="700"/>
    <cellStyle name="pence [1]" xfId="701"/>
    <cellStyle name="Pence_050128 - Verdi LBO Model_Invt Grade v2" xfId="702"/>
    <cellStyle name="Percent [0]" xfId="703"/>
    <cellStyle name="Percent [1]" xfId="704"/>
    <cellStyle name="percent [100]" xfId="705"/>
    <cellStyle name="percent [2]" xfId="706"/>
    <cellStyle name="Percent_DCF" xfId="707"/>
    <cellStyle name="Percent0" xfId="708"/>
    <cellStyle name="Percentage" xfId="709"/>
    <cellStyle name="Percentunder" xfId="710"/>
    <cellStyle name="PerShare" xfId="711"/>
    <cellStyle name="Porcentaje" xfId="712"/>
    <cellStyle name="pound" xfId="713"/>
    <cellStyle name="Pourcentage_enseignes" xfId="714"/>
    <cellStyle name="Price" xfId="715"/>
    <cellStyle name="prochrek" xfId="716"/>
    <cellStyle name="prt_calculation" xfId="717"/>
    <cellStyle name="Punto" xfId="718"/>
    <cellStyle name="Punto0" xfId="719"/>
    <cellStyle name="r" xfId="720"/>
    <cellStyle name="r_1 Pager221" xfId="721"/>
    <cellStyle name="r_1 Pager23" xfId="722"/>
    <cellStyle name="r_Book2" xfId="723"/>
    <cellStyle name="r_Book3" xfId="724"/>
    <cellStyle name="r_Chariot_Model_Update16" xfId="725"/>
    <cellStyle name="r_Dummy for Training" xfId="726"/>
    <cellStyle name="r_increm pf" xfId="727"/>
    <cellStyle name="r_LBO Output" xfId="728"/>
    <cellStyle name="r_Master_1Pgr.11-model changed1" xfId="729"/>
    <cellStyle name="r_MC Template 5-15-02" xfId="730"/>
    <cellStyle name="r_MC Template 7-25-02 v1" xfId="731"/>
    <cellStyle name="r_Merger Model 1" xfId="732"/>
    <cellStyle name="r_ML Carling Model NewII v3.0" xfId="733"/>
    <cellStyle name="r_MODEL Carrefour 01 12 03" xfId="734"/>
    <cellStyle name="r_One_Pagerv5" xfId="735"/>
    <cellStyle name="r_One-Pager_9.9.03_v8" xfId="736"/>
    <cellStyle name="r_Paragon-Diamond Model v11" xfId="737"/>
    <cellStyle name="r_Pro Forma Model_12.8.03_v22" xfId="738"/>
    <cellStyle name="r_Trading Comps" xfId="739"/>
    <cellStyle name="r_Trout Model 030324bak" xfId="740"/>
    <cellStyle name="r_Valeo Model (unleveraged)" xfId="741"/>
    <cellStyle name="r_Yell-McLeod.11.02.02" xfId="742"/>
    <cellStyle name="Reuters Cells" xfId="743"/>
    <cellStyle name="Right" xfId="744"/>
    <cellStyle name="RowHead" xfId="745"/>
    <cellStyle name="Salomon Logo" xfId="746"/>
    <cellStyle name="SEK [1]" xfId="747"/>
    <cellStyle name="ShadedCells_Database" xfId="748"/>
    <cellStyle name="ShOut" xfId="749"/>
    <cellStyle name="Sing" xfId="750"/>
    <cellStyle name="single space" xfId="751"/>
    <cellStyle name="small" xfId="752"/>
    <cellStyle name="SN" xfId="753"/>
    <cellStyle name="space" xfId="754"/>
    <cellStyle name="Space3" xfId="755"/>
    <cellStyle name="Standaard_Map2" xfId="756"/>
    <cellStyle name="Standard_ !gesamt planIst 94" xfId="757"/>
    <cellStyle name="std" xfId="758"/>
    <cellStyle name="sterling [0]" xfId="759"/>
    <cellStyle name="sterling [1]" xfId="760"/>
    <cellStyle name="Style 24" xfId="761"/>
    <cellStyle name="Style D green" xfId="762"/>
    <cellStyle name="Style E" xfId="763"/>
    <cellStyle name="Style H" xfId="764"/>
    <cellStyle name="Sub total" xfId="765"/>
    <cellStyle name="Subtitle" xfId="766"/>
    <cellStyle name="Table end" xfId="767"/>
    <cellStyle name="Table Head" xfId="768"/>
    <cellStyle name="Table Head Aligned" xfId="769"/>
    <cellStyle name="Table Head Blue" xfId="770"/>
    <cellStyle name="Table Head Green" xfId="771"/>
    <cellStyle name="Table head_07 Model Alcatel OFD Sept-03" xfId="772"/>
    <cellStyle name="Table Text" xfId="773"/>
    <cellStyle name="table text bold" xfId="774"/>
    <cellStyle name="table text bold green" xfId="775"/>
    <cellStyle name="table text light" xfId="776"/>
    <cellStyle name="Table Title" xfId="777"/>
    <cellStyle name="Table Units" xfId="778"/>
    <cellStyle name="Table-#" xfId="779"/>
    <cellStyle name="Table_Header" xfId="780"/>
    <cellStyle name="Table-Footnotes" xfId="781"/>
    <cellStyle name="Table-Head-Bottom" xfId="782"/>
    <cellStyle name="Table-Headings" xfId="783"/>
    <cellStyle name="Table-Head-Title" xfId="784"/>
    <cellStyle name="Table-Titles" xfId="785"/>
    <cellStyle name="Text" xfId="786"/>
    <cellStyle name="Text 1" xfId="787"/>
    <cellStyle name="Text Head 1" xfId="788"/>
    <cellStyle name="TG-AR-94" xfId="789"/>
    <cellStyle name="times" xfId="790"/>
    <cellStyle name="times [2]" xfId="791"/>
    <cellStyle name="Times_050128 - Verdi LBO Model_Invt Grade v2" xfId="792"/>
    <cellStyle name="times2" xfId="793"/>
    <cellStyle name="timesales2" xfId="794"/>
    <cellStyle name="timesales2under" xfId="795"/>
    <cellStyle name="TITLE" xfId="796"/>
    <cellStyle name="Title - PROJECT" xfId="797"/>
    <cellStyle name="Title - Underline" xfId="798"/>
    <cellStyle name="title1" xfId="799"/>
    <cellStyle name="title2" xfId="800"/>
    <cellStyle name="Titles - Col. Headings" xfId="801"/>
    <cellStyle name="Titles - Other" xfId="802"/>
    <cellStyle name="Topline" xfId="803"/>
    <cellStyle name="Total" xfId="804"/>
    <cellStyle name="triple space" xfId="805"/>
    <cellStyle name="ubordinated Debt" xfId="806"/>
    <cellStyle name="Underline_Single" xfId="807"/>
    <cellStyle name="Unsure" xfId="808"/>
    <cellStyle name="Upper Line" xfId="809"/>
    <cellStyle name="Valuta (0)_Bilancio PMT 02-06 al 3 Gennaio" xfId="810"/>
    <cellStyle name="Valuta_Bilancio PMT 02-06 al 3 Gennaio" xfId="811"/>
    <cellStyle name="Währung [0]_ !gesamt planIst 94" xfId="812"/>
    <cellStyle name="Währung_ !gesamt planIst 94" xfId="813"/>
    <cellStyle name="x" xfId="814"/>
    <cellStyle name="x_Book21" xfId="815"/>
    <cellStyle name="x_contribution_analysis" xfId="816"/>
    <cellStyle name="x_Merger Plans" xfId="817"/>
    <cellStyle name="x_Merger Plans (2)" xfId="818"/>
    <cellStyle name="x_Options" xfId="819"/>
    <cellStyle name="x_Sensitivity analysis on synergies (amended)" xfId="820"/>
    <cellStyle name="xsingledecimal" xfId="821"/>
    <cellStyle name="xx" xfId="822"/>
    <cellStyle name="year" xfId="823"/>
    <cellStyle name="yellow" xfId="824"/>
    <cellStyle name="Гиперссылка 2" xfId="825"/>
    <cellStyle name="Заголовок просто" xfId="826"/>
    <cellStyle name="Обычный" xfId="0" builtinId="0"/>
    <cellStyle name="Обычный 10" xfId="827"/>
    <cellStyle name="Обычный 11" xfId="1"/>
    <cellStyle name="Обычный 2" xfId="828"/>
    <cellStyle name="Обычный 3" xfId="829"/>
    <cellStyle name="Обычный 4" xfId="830"/>
    <cellStyle name="Обычный 5" xfId="831"/>
    <cellStyle name="Обычный 6" xfId="832"/>
    <cellStyle name="Обычный 7" xfId="833"/>
    <cellStyle name="Обычный 8" xfId="834"/>
    <cellStyle name="Обычный 9" xfId="835"/>
    <cellStyle name="Процентный 2" xfId="2"/>
    <cellStyle name="Процентный 2 2" xfId="836"/>
    <cellStyle name="Стиль 1" xfId="837"/>
    <cellStyle name="Стиль 2" xfId="838"/>
    <cellStyle name="Стиль 3" xfId="839"/>
    <cellStyle name="Тысячи [0]_ " xfId="840"/>
    <cellStyle name="Тысячи_ " xfId="841"/>
    <cellStyle name="Финансовый 2" xfId="842"/>
    <cellStyle name="標準_0209要旨（BS･PL･剰余金）" xfId="8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123825</xdr:rowOff>
    </xdr:from>
    <xdr:to>
      <xdr:col>0</xdr:col>
      <xdr:colOff>1247775</xdr:colOff>
      <xdr:row>3</xdr:row>
      <xdr:rowOff>47625</xdr:rowOff>
    </xdr:to>
    <xdr:pic>
      <xdr:nvPicPr>
        <xdr:cNvPr id="2" name="Рисунок 2" descr="NLMK-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144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3</xdr:row>
      <xdr:rowOff>114301</xdr:rowOff>
    </xdr:from>
    <xdr:to>
      <xdr:col>3</xdr:col>
      <xdr:colOff>38100</xdr:colOff>
      <xdr:row>8</xdr:row>
      <xdr:rowOff>47625</xdr:rowOff>
    </xdr:to>
    <xdr:sp macro="" textlink="">
      <xdr:nvSpPr>
        <xdr:cNvPr id="3" name="TextBox 2"/>
        <xdr:cNvSpPr txBox="1"/>
      </xdr:nvSpPr>
      <xdr:spPr>
        <a:xfrm>
          <a:off x="209550" y="685801"/>
          <a:ext cx="2390775" cy="885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Sergey Takhiev</a:t>
          </a:r>
          <a:endParaRPr lang="ru-RU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Investor relations: </a:t>
          </a:r>
          <a:endParaRPr lang="ru-RU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+7 (495) 915-1575</a:t>
          </a:r>
          <a:endParaRPr lang="ru-RU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e-mail: st@nlmk.com</a:t>
          </a:r>
          <a:endParaRPr lang="ru-RU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9:K130"/>
  <sheetViews>
    <sheetView tabSelected="1" workbookViewId="0">
      <selection activeCell="A9" sqref="A9:G9"/>
    </sheetView>
  </sheetViews>
  <sheetFormatPr defaultRowHeight="15"/>
  <cols>
    <col min="1" max="1" width="25.7109375" style="8" customWidth="1"/>
    <col min="2" max="2" width="0.42578125" style="9" customWidth="1"/>
    <col min="3" max="7" width="12.28515625" style="8" customWidth="1"/>
    <col min="8" max="8" width="0.5703125" style="8" customWidth="1"/>
    <col min="9" max="16384" width="9.140625" style="8"/>
  </cols>
  <sheetData>
    <row r="9" spans="1:8" ht="35.25" customHeight="1">
      <c r="A9" s="54" t="s">
        <v>53</v>
      </c>
      <c r="B9" s="54"/>
      <c r="C9" s="54"/>
      <c r="D9" s="54"/>
      <c r="E9" s="54"/>
      <c r="F9" s="54"/>
      <c r="G9" s="54"/>
      <c r="H9" s="7"/>
    </row>
    <row r="11" spans="1:8" ht="15" customHeight="1">
      <c r="A11" s="55" t="s">
        <v>0</v>
      </c>
      <c r="B11" s="55"/>
      <c r="C11" s="55"/>
      <c r="D11" s="10"/>
      <c r="E11" s="10"/>
      <c r="F11" s="10"/>
      <c r="G11" s="11"/>
    </row>
    <row r="12" spans="1:8" ht="15" customHeight="1">
      <c r="A12" s="11"/>
      <c r="B12" s="11"/>
      <c r="C12" s="11"/>
      <c r="D12" s="11"/>
      <c r="E12" s="11"/>
      <c r="F12" s="11"/>
      <c r="G12" s="11"/>
    </row>
    <row r="13" spans="1:8" ht="15" customHeight="1">
      <c r="A13" s="1" t="s">
        <v>2</v>
      </c>
      <c r="B13" s="1"/>
      <c r="C13" s="1"/>
      <c r="D13" s="1"/>
      <c r="E13" s="1"/>
      <c r="F13" s="1"/>
      <c r="G13" s="11"/>
    </row>
    <row r="15" spans="1:8" ht="12.75" customHeight="1">
      <c r="A15" s="56" t="s">
        <v>8</v>
      </c>
      <c r="B15" s="12"/>
      <c r="C15" s="58" t="s">
        <v>3</v>
      </c>
      <c r="D15" s="56" t="s">
        <v>4</v>
      </c>
      <c r="E15" s="56" t="s">
        <v>5</v>
      </c>
      <c r="F15" s="56" t="s">
        <v>6</v>
      </c>
      <c r="G15" s="56" t="s">
        <v>7</v>
      </c>
    </row>
    <row r="16" spans="1:8">
      <c r="A16" s="57"/>
      <c r="B16" s="12"/>
      <c r="C16" s="59"/>
      <c r="D16" s="57"/>
      <c r="E16" s="57"/>
      <c r="F16" s="57"/>
      <c r="G16" s="57"/>
    </row>
    <row r="17" spans="1:11" ht="27" customHeight="1">
      <c r="A17" s="2" t="s">
        <v>9</v>
      </c>
      <c r="B17" s="13"/>
      <c r="C17" s="14">
        <v>2.9591210000000001</v>
      </c>
      <c r="D17" s="15">
        <v>3.1166140000000002</v>
      </c>
      <c r="E17" s="15">
        <v>2.5127839999999999</v>
      </c>
      <c r="F17" s="16">
        <f>C17/D17-1</f>
        <v>-5.0533367301821785E-2</v>
      </c>
      <c r="G17" s="16">
        <f>C17/E17-1</f>
        <v>0.1776264891849042</v>
      </c>
    </row>
    <row r="18" spans="1:11" ht="27" customHeight="1">
      <c r="A18" s="2" t="s">
        <v>10</v>
      </c>
      <c r="B18" s="13"/>
      <c r="C18" s="14">
        <v>3.7683638850100003</v>
      </c>
      <c r="D18" s="15">
        <v>3.8425022634910002</v>
      </c>
      <c r="E18" s="15">
        <v>2.8942706972200001</v>
      </c>
      <c r="F18" s="16">
        <f>C18/D18-1</f>
        <v>-1.9294296632018981E-2</v>
      </c>
      <c r="G18" s="16">
        <f>C18/E18-1</f>
        <v>0.30200809780148852</v>
      </c>
    </row>
    <row r="19" spans="1:11" ht="27" customHeight="1">
      <c r="A19" s="2" t="s">
        <v>11</v>
      </c>
      <c r="B19" s="13"/>
      <c r="C19" s="14">
        <v>0.10951586000000002</v>
      </c>
      <c r="D19" s="15">
        <v>0.20060033999999999</v>
      </c>
      <c r="E19" s="15">
        <v>0.34901499999999996</v>
      </c>
      <c r="F19" s="16">
        <f t="shared" ref="F19:F24" si="0">C19/D19-1</f>
        <v>-0.45405944974968626</v>
      </c>
      <c r="G19" s="16">
        <f t="shared" ref="G19:G24" si="1">C19/E19-1</f>
        <v>-0.68621446069653158</v>
      </c>
    </row>
    <row r="20" spans="1:11" ht="27" customHeight="1">
      <c r="A20" s="3" t="s">
        <v>12</v>
      </c>
      <c r="B20" s="13"/>
      <c r="C20" s="14">
        <v>1.0493730879999998</v>
      </c>
      <c r="D20" s="15">
        <v>1.0376388139999999</v>
      </c>
      <c r="E20" s="15">
        <v>0.51691751612991998</v>
      </c>
      <c r="F20" s="16">
        <f t="shared" si="0"/>
        <v>1.1308630557838706E-2</v>
      </c>
      <c r="G20" s="16">
        <f t="shared" si="1"/>
        <v>1.0300590621430104</v>
      </c>
    </row>
    <row r="21" spans="1:11" ht="27" customHeight="1">
      <c r="A21" s="2" t="s">
        <v>13</v>
      </c>
      <c r="B21" s="13"/>
      <c r="C21" s="14">
        <v>2.1774465615399849</v>
      </c>
      <c r="D21" s="15">
        <v>2.3581129572831614</v>
      </c>
      <c r="E21" s="15">
        <v>2.2552796455735793</v>
      </c>
      <c r="F21" s="16">
        <f t="shared" si="0"/>
        <v>-7.6614818295781095E-2</v>
      </c>
      <c r="G21" s="16">
        <f t="shared" si="1"/>
        <v>-3.4511500241824478E-2</v>
      </c>
    </row>
    <row r="22" spans="1:11" ht="27" customHeight="1">
      <c r="A22" s="2" t="s">
        <v>14</v>
      </c>
      <c r="B22" s="13"/>
      <c r="C22" s="14">
        <v>0.37803408500000002</v>
      </c>
      <c r="D22" s="15">
        <v>0.366535</v>
      </c>
      <c r="E22" s="15">
        <v>0.29431719700000003</v>
      </c>
      <c r="F22" s="16">
        <f t="shared" si="0"/>
        <v>3.1372406455045354E-2</v>
      </c>
      <c r="G22" s="16">
        <f t="shared" si="1"/>
        <v>0.28444443224294491</v>
      </c>
    </row>
    <row r="23" spans="1:11" ht="27" customHeight="1">
      <c r="A23" s="2" t="s">
        <v>15</v>
      </c>
      <c r="B23" s="13"/>
      <c r="C23" s="14">
        <v>7.9606336000000014E-2</v>
      </c>
      <c r="D23" s="15">
        <v>7.6468104300000006E-2</v>
      </c>
      <c r="E23" s="15">
        <v>7.1699461299999989E-2</v>
      </c>
      <c r="F23" s="16">
        <f t="shared" si="0"/>
        <v>4.1039747601014032E-2</v>
      </c>
      <c r="G23" s="16">
        <f t="shared" si="1"/>
        <v>0.11027802101492257</v>
      </c>
    </row>
    <row r="24" spans="1:11">
      <c r="A24" s="2" t="s">
        <v>16</v>
      </c>
      <c r="B24" s="13"/>
      <c r="C24" s="14">
        <f>SUM(C19:C23)</f>
        <v>3.7939759305399847</v>
      </c>
      <c r="D24" s="15">
        <f>SUM(D19:D23)</f>
        <v>4.0393552155831616</v>
      </c>
      <c r="E24" s="15">
        <f>SUM(E19:E23)</f>
        <v>3.4872288200034993</v>
      </c>
      <c r="F24" s="16">
        <f t="shared" si="0"/>
        <v>-6.0747142043003355E-2</v>
      </c>
      <c r="G24" s="16">
        <f t="shared" si="1"/>
        <v>8.796300052836159E-2</v>
      </c>
    </row>
    <row r="25" spans="1:11" ht="13.5" customHeight="1">
      <c r="A25" s="17"/>
      <c r="B25" s="17"/>
      <c r="C25" s="17"/>
      <c r="D25" s="17"/>
      <c r="E25" s="17"/>
      <c r="F25" s="17"/>
      <c r="G25" s="17"/>
    </row>
    <row r="26" spans="1:11" ht="25.5" customHeight="1">
      <c r="A26" s="1" t="s">
        <v>17</v>
      </c>
      <c r="B26" s="1"/>
      <c r="C26" s="1"/>
      <c r="D26" s="1"/>
      <c r="E26" s="1"/>
      <c r="F26" s="1"/>
      <c r="G26" s="18"/>
      <c r="I26" s="60"/>
      <c r="J26" s="60"/>
      <c r="K26" s="60"/>
    </row>
    <row r="27" spans="1:11" ht="25.5" customHeight="1">
      <c r="A27" s="56" t="s">
        <v>8</v>
      </c>
      <c r="B27" s="12"/>
      <c r="C27" s="58" t="s">
        <v>3</v>
      </c>
      <c r="D27" s="56" t="s">
        <v>4</v>
      </c>
      <c r="E27" s="56" t="s">
        <v>5</v>
      </c>
      <c r="F27" s="56" t="s">
        <v>6</v>
      </c>
      <c r="G27" s="56" t="s">
        <v>7</v>
      </c>
    </row>
    <row r="28" spans="1:11" ht="25.5" customHeight="1">
      <c r="A28" s="57"/>
      <c r="B28" s="12"/>
      <c r="C28" s="59"/>
      <c r="D28" s="57"/>
      <c r="E28" s="57"/>
      <c r="F28" s="57"/>
      <c r="G28" s="57"/>
    </row>
    <row r="29" spans="1:11" ht="25.5" customHeight="1">
      <c r="A29" s="3" t="s">
        <v>18</v>
      </c>
      <c r="B29" s="19"/>
      <c r="C29" s="14">
        <v>2.9591210000000001</v>
      </c>
      <c r="D29" s="15">
        <v>3.1166140000000002</v>
      </c>
      <c r="E29" s="15">
        <v>2.5127839999999999</v>
      </c>
      <c r="F29" s="20">
        <f t="shared" ref="F29:F37" si="2">C29/D29-1</f>
        <v>-5.0533367301821785E-2</v>
      </c>
      <c r="G29" s="16">
        <f t="shared" ref="G29:G37" si="3">C29/E29-1</f>
        <v>0.1776264891849042</v>
      </c>
    </row>
    <row r="30" spans="1:11" ht="25.5" customHeight="1">
      <c r="A30" s="2" t="s">
        <v>10</v>
      </c>
      <c r="B30" s="19"/>
      <c r="C30" s="14">
        <v>3.0765133320000007</v>
      </c>
      <c r="D30" s="15">
        <v>3.1301286320000004</v>
      </c>
      <c r="E30" s="15">
        <v>2.4015353609999996</v>
      </c>
      <c r="F30" s="20">
        <f t="shared" si="2"/>
        <v>-1.7128784885029558E-2</v>
      </c>
      <c r="G30" s="16">
        <f t="shared" si="3"/>
        <v>0.28106101703159592</v>
      </c>
    </row>
    <row r="31" spans="1:11" ht="25.5" customHeight="1">
      <c r="A31" s="3" t="s">
        <v>12</v>
      </c>
      <c r="B31" s="19"/>
      <c r="C31" s="14">
        <v>1.5330655399999999</v>
      </c>
      <c r="D31" s="15">
        <v>1.77160513</v>
      </c>
      <c r="E31" s="15">
        <v>0.94693199000000017</v>
      </c>
      <c r="F31" s="20">
        <f t="shared" si="2"/>
        <v>-0.13464602577663565</v>
      </c>
      <c r="G31" s="16">
        <f t="shared" si="3"/>
        <v>0.61898167575899476</v>
      </c>
    </row>
    <row r="32" spans="1:11" s="22" customFormat="1" ht="35.25" customHeight="1">
      <c r="A32" s="2" t="s">
        <v>28</v>
      </c>
      <c r="B32" s="19"/>
      <c r="C32" s="14">
        <v>0.58884100000000039</v>
      </c>
      <c r="D32" s="15">
        <v>0.50805400999999994</v>
      </c>
      <c r="E32" s="15">
        <v>0.53379685999999993</v>
      </c>
      <c r="F32" s="20">
        <f t="shared" si="2"/>
        <v>0.15901260182947952</v>
      </c>
      <c r="G32" s="16">
        <f t="shared" si="3"/>
        <v>0.10311814123447727</v>
      </c>
      <c r="H32" s="21"/>
    </row>
    <row r="33" spans="1:8" s="22" customFormat="1">
      <c r="A33" s="3" t="s">
        <v>19</v>
      </c>
      <c r="B33" s="19"/>
      <c r="C33" s="14">
        <v>0.36505217999999995</v>
      </c>
      <c r="D33" s="15">
        <v>0.37848778000000011</v>
      </c>
      <c r="E33" s="15">
        <v>0.36639485999999971</v>
      </c>
      <c r="F33" s="20">
        <f t="shared" si="2"/>
        <v>-3.5498107759252218E-2</v>
      </c>
      <c r="G33" s="16">
        <f t="shared" si="3"/>
        <v>-3.6645710586653557E-3</v>
      </c>
      <c r="H33" s="21"/>
    </row>
    <row r="34" spans="1:8" s="22" customFormat="1" ht="30" customHeight="1">
      <c r="A34" s="3" t="s">
        <v>20</v>
      </c>
      <c r="B34" s="19"/>
      <c r="C34" s="14">
        <v>0.14029783999999998</v>
      </c>
      <c r="D34" s="15">
        <v>0.14152115999999998</v>
      </c>
      <c r="E34" s="15">
        <v>0.15177275999999992</v>
      </c>
      <c r="F34" s="20">
        <f t="shared" si="2"/>
        <v>-8.6440783837554713E-3</v>
      </c>
      <c r="G34" s="16">
        <f t="shared" si="3"/>
        <v>-7.5605925595607193E-2</v>
      </c>
      <c r="H34" s="21"/>
    </row>
    <row r="35" spans="1:8" s="22" customFormat="1">
      <c r="A35" s="3" t="s">
        <v>21</v>
      </c>
      <c r="B35" s="19"/>
      <c r="C35" s="14">
        <v>0.13030072000000004</v>
      </c>
      <c r="D35" s="15">
        <v>0.13025897999999997</v>
      </c>
      <c r="E35" s="15">
        <v>0.13074251000000001</v>
      </c>
      <c r="F35" s="20">
        <f t="shared" si="2"/>
        <v>3.2043856016739092E-4</v>
      </c>
      <c r="G35" s="16">
        <f t="shared" si="3"/>
        <v>-3.3790845838891359E-3</v>
      </c>
      <c r="H35" s="21"/>
    </row>
    <row r="36" spans="1:8" s="22" customFormat="1" ht="21.75" customHeight="1">
      <c r="A36" s="3" t="s">
        <v>22</v>
      </c>
      <c r="B36" s="19"/>
      <c r="C36" s="14">
        <v>6.9906829999999975E-2</v>
      </c>
      <c r="D36" s="15">
        <v>6.9715439999999976E-2</v>
      </c>
      <c r="E36" s="15">
        <v>5.9868269999999987E-2</v>
      </c>
      <c r="F36" s="20">
        <f t="shared" si="2"/>
        <v>2.7453029056403455E-3</v>
      </c>
      <c r="G36" s="16">
        <f t="shared" si="3"/>
        <v>0.16767746921699911</v>
      </c>
      <c r="H36" s="21"/>
    </row>
    <row r="37" spans="1:8" s="22" customFormat="1">
      <c r="A37" s="3" t="s">
        <v>23</v>
      </c>
      <c r="B37" s="19"/>
      <c r="C37" s="14">
        <v>2.0754929000000005E-2</v>
      </c>
      <c r="D37" s="15">
        <v>1.8831432999999998E-2</v>
      </c>
      <c r="E37" s="15">
        <v>2.1073264999999997E-2</v>
      </c>
      <c r="F37" s="20">
        <f t="shared" si="2"/>
        <v>0.10214283745692687</v>
      </c>
      <c r="G37" s="16">
        <f t="shared" si="3"/>
        <v>-1.5106154646657322E-2</v>
      </c>
      <c r="H37" s="21"/>
    </row>
    <row r="38" spans="1:8" s="22" customFormat="1">
      <c r="A38" s="13"/>
      <c r="B38" s="19"/>
      <c r="C38" s="23"/>
      <c r="D38" s="23"/>
      <c r="E38" s="23"/>
      <c r="F38" s="24"/>
      <c r="G38" s="25"/>
      <c r="H38" s="21"/>
    </row>
    <row r="39" spans="1:8" ht="21">
      <c r="A39" s="53" t="s">
        <v>52</v>
      </c>
      <c r="B39" s="27"/>
      <c r="C39" s="27"/>
      <c r="D39" s="27"/>
      <c r="E39" s="27"/>
      <c r="F39" s="27"/>
      <c r="G39" s="28"/>
    </row>
    <row r="40" spans="1:8" ht="15.75">
      <c r="A40" s="26"/>
      <c r="B40" s="27"/>
      <c r="C40" s="27"/>
      <c r="D40" s="27"/>
      <c r="E40" s="27"/>
      <c r="F40" s="27"/>
      <c r="G40" s="28"/>
    </row>
    <row r="41" spans="1:8">
      <c r="A41" s="4" t="s">
        <v>1</v>
      </c>
      <c r="B41" s="1"/>
      <c r="C41" s="1"/>
      <c r="D41" s="1"/>
      <c r="E41" s="1"/>
      <c r="F41" s="1"/>
      <c r="G41" s="11"/>
    </row>
    <row r="43" spans="1:8" ht="12.75" customHeight="1">
      <c r="A43" s="56" t="s">
        <v>8</v>
      </c>
      <c r="B43" s="12"/>
      <c r="C43" s="58" t="s">
        <v>3</v>
      </c>
      <c r="D43" s="56" t="s">
        <v>4</v>
      </c>
      <c r="E43" s="56" t="s">
        <v>5</v>
      </c>
      <c r="F43" s="56" t="s">
        <v>6</v>
      </c>
      <c r="G43" s="56" t="s">
        <v>7</v>
      </c>
    </row>
    <row r="44" spans="1:8">
      <c r="A44" s="57"/>
      <c r="B44" s="12"/>
      <c r="C44" s="59"/>
      <c r="D44" s="57"/>
      <c r="E44" s="57"/>
      <c r="F44" s="57"/>
      <c r="G44" s="57"/>
    </row>
    <row r="45" spans="1:8" ht="27" customHeight="1">
      <c r="A45" s="3" t="s">
        <v>9</v>
      </c>
      <c r="B45" s="13"/>
      <c r="C45" s="14">
        <v>0.20694889999999991</v>
      </c>
      <c r="D45" s="15">
        <v>0.14166192999999999</v>
      </c>
      <c r="E45" s="15">
        <v>0.22928907999999998</v>
      </c>
      <c r="F45" s="16">
        <f t="shared" ref="F45:F48" si="4">C45/D45-1</f>
        <v>0.46086460914375449</v>
      </c>
      <c r="G45" s="16">
        <f t="shared" ref="G45:G49" si="5">C45/E45-1</f>
        <v>-9.7432376631281681E-2</v>
      </c>
    </row>
    <row r="46" spans="1:8" ht="27" customHeight="1">
      <c r="A46" s="3" t="s">
        <v>24</v>
      </c>
      <c r="B46" s="13"/>
      <c r="C46" s="14">
        <v>0.97716336062933573</v>
      </c>
      <c r="D46" s="15">
        <v>0.85753021578096</v>
      </c>
      <c r="E46" s="15">
        <v>0.56101469411065608</v>
      </c>
      <c r="F46" s="16">
        <f t="shared" si="4"/>
        <v>0.1395089556575273</v>
      </c>
      <c r="G46" s="16">
        <f t="shared" si="5"/>
        <v>0.74177855034327744</v>
      </c>
    </row>
    <row r="47" spans="1:8" ht="27" customHeight="1">
      <c r="A47" s="3" t="s">
        <v>25</v>
      </c>
      <c r="B47" s="13"/>
      <c r="C47" s="14">
        <v>2.1850931618193781</v>
      </c>
      <c r="D47" s="15">
        <v>2.3481997298782478</v>
      </c>
      <c r="E47" s="15">
        <v>2.2237027586103197</v>
      </c>
      <c r="F47" s="16">
        <f t="shared" si="4"/>
        <v>-6.9460261826759795E-2</v>
      </c>
      <c r="G47" s="16">
        <f t="shared" si="5"/>
        <v>-1.7362750772981106E-2</v>
      </c>
    </row>
    <row r="48" spans="1:8" ht="27" customHeight="1">
      <c r="A48" s="3" t="s">
        <v>14</v>
      </c>
      <c r="B48" s="13"/>
      <c r="C48" s="14">
        <v>0.45713169999999997</v>
      </c>
      <c r="D48" s="15">
        <v>0.47066686199999991</v>
      </c>
      <c r="E48" s="15">
        <v>0.36896501881999999</v>
      </c>
      <c r="F48" s="16">
        <f t="shared" si="4"/>
        <v>-2.8757414410874649E-2</v>
      </c>
      <c r="G48" s="16">
        <f t="shared" si="5"/>
        <v>0.23895674842555259</v>
      </c>
    </row>
    <row r="49" spans="1:7">
      <c r="A49" s="3" t="s">
        <v>26</v>
      </c>
      <c r="B49" s="13"/>
      <c r="C49" s="14">
        <f>SUM(C45:C48)</f>
        <v>3.8263371224487139</v>
      </c>
      <c r="D49" s="15">
        <f>SUM(D45:D48)</f>
        <v>3.8180587376592077</v>
      </c>
      <c r="E49" s="15">
        <v>3.3929715515409802</v>
      </c>
      <c r="F49" s="16">
        <f>C49/D49-1</f>
        <v>2.1682182905813363E-3</v>
      </c>
      <c r="G49" s="16">
        <f t="shared" si="5"/>
        <v>0.12772449291857835</v>
      </c>
    </row>
    <row r="50" spans="1:7">
      <c r="C50" s="29"/>
      <c r="D50" s="29"/>
      <c r="E50" s="30"/>
      <c r="F50" s="25"/>
      <c r="G50" s="25"/>
    </row>
    <row r="51" spans="1:7">
      <c r="A51" s="1" t="s">
        <v>27</v>
      </c>
      <c r="B51" s="1"/>
      <c r="C51" s="1"/>
      <c r="D51" s="1"/>
      <c r="E51" s="1"/>
      <c r="F51" s="1"/>
      <c r="G51" s="11"/>
    </row>
    <row r="53" spans="1:7" ht="12.75" customHeight="1">
      <c r="A53" s="56" t="s">
        <v>8</v>
      </c>
      <c r="B53" s="12"/>
      <c r="C53" s="58" t="s">
        <v>3</v>
      </c>
      <c r="D53" s="56" t="s">
        <v>4</v>
      </c>
      <c r="E53" s="56" t="s">
        <v>5</v>
      </c>
      <c r="F53" s="56" t="s">
        <v>6</v>
      </c>
      <c r="G53" s="56" t="s">
        <v>7</v>
      </c>
    </row>
    <row r="54" spans="1:7" ht="18" customHeight="1">
      <c r="A54" s="57"/>
      <c r="B54" s="12"/>
      <c r="C54" s="59"/>
      <c r="D54" s="57"/>
      <c r="E54" s="57"/>
      <c r="F54" s="57"/>
      <c r="G54" s="57"/>
    </row>
    <row r="55" spans="1:7" ht="27" customHeight="1">
      <c r="A55" s="3" t="s">
        <v>9</v>
      </c>
      <c r="B55" s="13"/>
      <c r="C55" s="14">
        <v>0.12250645999999962</v>
      </c>
      <c r="D55" s="15">
        <v>0.18760943999999985</v>
      </c>
      <c r="E55" s="15">
        <v>0.34901500000000035</v>
      </c>
      <c r="F55" s="16">
        <f>C55/D55-1</f>
        <v>-0.34701334858203448</v>
      </c>
      <c r="G55" s="16">
        <f t="shared" ref="G55:G63" si="6">C55/E55-1</f>
        <v>-0.64899371087202695</v>
      </c>
    </row>
    <row r="56" spans="1:7" ht="27" customHeight="1">
      <c r="A56" s="3" t="s">
        <v>24</v>
      </c>
      <c r="B56" s="13"/>
      <c r="C56" s="14">
        <v>1.4810199899999952</v>
      </c>
      <c r="D56" s="15">
        <v>1.5827006500000109</v>
      </c>
      <c r="E56" s="15">
        <v>0.99101621000000162</v>
      </c>
      <c r="F56" s="16">
        <f t="shared" ref="F56:F63" si="7">C56/D56-1</f>
        <v>-6.4245035850598153E-2</v>
      </c>
      <c r="G56" s="16">
        <f t="shared" si="6"/>
        <v>0.49444577702719195</v>
      </c>
    </row>
    <row r="57" spans="1:7" ht="31.5" customHeight="1">
      <c r="A57" s="2" t="s">
        <v>28</v>
      </c>
      <c r="B57" s="13"/>
      <c r="C57" s="14">
        <v>0.54663869000001331</v>
      </c>
      <c r="D57" s="15">
        <v>0.50803507000000003</v>
      </c>
      <c r="E57" s="15">
        <v>0.53900016999999989</v>
      </c>
      <c r="F57" s="16">
        <f t="shared" si="7"/>
        <v>7.5986132217237046E-2</v>
      </c>
      <c r="G57" s="16">
        <f t="shared" si="6"/>
        <v>1.4171646736240273E-2</v>
      </c>
    </row>
    <row r="58" spans="1:7">
      <c r="A58" s="3" t="s">
        <v>19</v>
      </c>
      <c r="B58" s="13"/>
      <c r="C58" s="14">
        <v>0.39216153000000042</v>
      </c>
      <c r="D58" s="15">
        <v>0.37512893999999969</v>
      </c>
      <c r="E58" s="15">
        <v>0.36717706000000006</v>
      </c>
      <c r="F58" s="16">
        <f t="shared" si="7"/>
        <v>4.5404628072685416E-2</v>
      </c>
      <c r="G58" s="16">
        <f t="shared" si="6"/>
        <v>6.804474658629367E-2</v>
      </c>
    </row>
    <row r="59" spans="1:7" ht="30" customHeight="1">
      <c r="A59" s="3" t="s">
        <v>20</v>
      </c>
      <c r="B59" s="13"/>
      <c r="C59" s="14">
        <v>0.13396711000000183</v>
      </c>
      <c r="D59" s="15">
        <v>0.13058460999999993</v>
      </c>
      <c r="E59" s="15">
        <v>0.14627466</v>
      </c>
      <c r="F59" s="16">
        <f t="shared" si="7"/>
        <v>2.590274611994392E-2</v>
      </c>
      <c r="G59" s="16">
        <f t="shared" si="6"/>
        <v>-8.4140000735589915E-2</v>
      </c>
    </row>
    <row r="60" spans="1:7">
      <c r="A60" s="3" t="s">
        <v>21</v>
      </c>
      <c r="B60" s="13"/>
      <c r="C60" s="14">
        <v>0.13824701000000328</v>
      </c>
      <c r="D60" s="15">
        <v>0.1311195169999998</v>
      </c>
      <c r="E60" s="15">
        <v>0.12966080999999999</v>
      </c>
      <c r="F60" s="16">
        <f t="shared" si="7"/>
        <v>5.4358749658935057E-2</v>
      </c>
      <c r="G60" s="16">
        <f t="shared" si="6"/>
        <v>6.6220471706163853E-2</v>
      </c>
    </row>
    <row r="61" spans="1:7" ht="27" customHeight="1">
      <c r="A61" s="3" t="s">
        <v>22</v>
      </c>
      <c r="B61" s="13"/>
      <c r="C61" s="14">
        <v>7.2860240000000132E-2</v>
      </c>
      <c r="D61" s="15">
        <v>7.2052010000000055E-2</v>
      </c>
      <c r="E61" s="15">
        <v>5.8656909999999868E-2</v>
      </c>
      <c r="F61" s="16">
        <f t="shared" si="7"/>
        <v>1.1217313715468524E-2</v>
      </c>
      <c r="G61" s="16">
        <f t="shared" si="6"/>
        <v>0.24214248585546527</v>
      </c>
    </row>
    <row r="62" spans="1:7">
      <c r="A62" s="3" t="s">
        <v>23</v>
      </c>
      <c r="B62" s="13"/>
      <c r="C62" s="14">
        <v>1.8470972000000144E-2</v>
      </c>
      <c r="D62" s="15">
        <v>2.4817001999999994E-2</v>
      </c>
      <c r="E62" s="15">
        <v>2.1086077999999998E-2</v>
      </c>
      <c r="F62" s="16">
        <f t="shared" si="7"/>
        <v>-0.25571299869338981</v>
      </c>
      <c r="G62" s="16">
        <f t="shared" si="6"/>
        <v>-0.1240205030067637</v>
      </c>
    </row>
    <row r="63" spans="1:7" ht="36.75" customHeight="1">
      <c r="A63" s="3" t="s">
        <v>29</v>
      </c>
      <c r="B63" s="13"/>
      <c r="C63" s="14">
        <f>SUM(C55:C62)</f>
        <v>2.9058720020000144</v>
      </c>
      <c r="D63" s="15">
        <f>SUM(D55:D62)</f>
        <v>3.0120472390000104</v>
      </c>
      <c r="E63" s="15">
        <f>SUM(E55:E62)</f>
        <v>2.6018868980000018</v>
      </c>
      <c r="F63" s="16">
        <f t="shared" si="7"/>
        <v>-3.5250189846041668E-2</v>
      </c>
      <c r="G63" s="16">
        <f t="shared" si="6"/>
        <v>0.11683255879941501</v>
      </c>
    </row>
    <row r="64" spans="1:7" s="31" customFormat="1" ht="16.5" customHeight="1">
      <c r="B64" s="32"/>
      <c r="C64" s="33"/>
      <c r="D64" s="33"/>
      <c r="E64" s="33"/>
      <c r="F64" s="34"/>
      <c r="G64" s="34"/>
    </row>
    <row r="65" spans="1:7">
      <c r="A65" s="4" t="s">
        <v>30</v>
      </c>
      <c r="B65" s="1"/>
      <c r="C65" s="1"/>
      <c r="D65" s="1"/>
      <c r="E65" s="1"/>
      <c r="F65" s="35"/>
      <c r="G65" s="36"/>
    </row>
    <row r="67" spans="1:7" ht="12.75" customHeight="1">
      <c r="A67" s="56" t="s">
        <v>8</v>
      </c>
      <c r="B67" s="12"/>
      <c r="C67" s="58" t="s">
        <v>3</v>
      </c>
      <c r="D67" s="56" t="s">
        <v>4</v>
      </c>
      <c r="E67" s="56" t="s">
        <v>5</v>
      </c>
      <c r="F67" s="56" t="s">
        <v>6</v>
      </c>
      <c r="G67" s="56" t="s">
        <v>7</v>
      </c>
    </row>
    <row r="68" spans="1:7">
      <c r="A68" s="57"/>
      <c r="B68" s="12"/>
      <c r="C68" s="59"/>
      <c r="D68" s="57"/>
      <c r="E68" s="57"/>
      <c r="F68" s="57"/>
      <c r="G68" s="57"/>
    </row>
    <row r="69" spans="1:7" s="37" customFormat="1">
      <c r="A69" s="2" t="s">
        <v>23</v>
      </c>
      <c r="B69" s="13"/>
      <c r="C69" s="14">
        <v>3.7718664000000006E-2</v>
      </c>
      <c r="D69" s="15">
        <v>4.5062888000000009E-2</v>
      </c>
      <c r="E69" s="15">
        <v>4.3537109999999997E-2</v>
      </c>
      <c r="F69" s="16">
        <f>C69/D69-1</f>
        <v>-0.16297721530852616</v>
      </c>
      <c r="G69" s="16">
        <f>C69/E69-1</f>
        <v>-0.13364336769252694</v>
      </c>
    </row>
    <row r="71" spans="1:7">
      <c r="A71" s="6" t="s">
        <v>45</v>
      </c>
    </row>
    <row r="72" spans="1:7">
      <c r="A72" s="38"/>
    </row>
    <row r="73" spans="1:7" ht="12.75" customHeight="1">
      <c r="A73" s="56" t="s">
        <v>8</v>
      </c>
      <c r="B73" s="12"/>
      <c r="C73" s="58" t="s">
        <v>3</v>
      </c>
      <c r="D73" s="56" t="s">
        <v>4</v>
      </c>
      <c r="E73" s="56" t="s">
        <v>5</v>
      </c>
      <c r="F73" s="56" t="s">
        <v>6</v>
      </c>
      <c r="G73" s="56" t="s">
        <v>7</v>
      </c>
    </row>
    <row r="74" spans="1:7">
      <c r="A74" s="57"/>
      <c r="B74" s="12"/>
      <c r="C74" s="59"/>
      <c r="D74" s="57"/>
      <c r="E74" s="57"/>
      <c r="F74" s="57"/>
      <c r="G74" s="57"/>
    </row>
    <row r="75" spans="1:7" s="37" customFormat="1">
      <c r="A75" s="2" t="s">
        <v>31</v>
      </c>
      <c r="B75" s="13"/>
      <c r="C75" s="14">
        <v>3.3129214900000004</v>
      </c>
      <c r="D75" s="39">
        <v>3.4933943789999997</v>
      </c>
      <c r="E75" s="39">
        <v>3.46</v>
      </c>
      <c r="F75" s="16">
        <f>C75/D75-1</f>
        <v>-5.1661183771544494E-2</v>
      </c>
      <c r="G75" s="16">
        <f>C75/E75-1</f>
        <v>-4.2508239884392895E-2</v>
      </c>
    </row>
    <row r="76" spans="1:7" s="37" customFormat="1" ht="27" customHeight="1">
      <c r="A76" s="2" t="s">
        <v>32</v>
      </c>
      <c r="B76" s="13"/>
      <c r="C76" s="14">
        <v>0.46393486000000006</v>
      </c>
      <c r="D76" s="39">
        <v>0.41646830000000001</v>
      </c>
      <c r="E76" s="39">
        <v>0.40899999999999997</v>
      </c>
      <c r="F76" s="16">
        <f>C76/D76-1</f>
        <v>0.11397400474417863</v>
      </c>
      <c r="G76" s="16">
        <f>C76/E76-1</f>
        <v>0.1343150611246946</v>
      </c>
    </row>
    <row r="78" spans="1:7">
      <c r="A78" s="4" t="s">
        <v>44</v>
      </c>
      <c r="B78" s="1"/>
      <c r="C78" s="1"/>
      <c r="D78" s="1"/>
      <c r="E78" s="1"/>
      <c r="F78" s="1"/>
      <c r="G78" s="11"/>
    </row>
    <row r="80" spans="1:7" ht="12.75" customHeight="1">
      <c r="A80" s="56" t="s">
        <v>8</v>
      </c>
      <c r="B80" s="12"/>
      <c r="C80" s="58" t="s">
        <v>3</v>
      </c>
      <c r="D80" s="56" t="s">
        <v>4</v>
      </c>
      <c r="E80" s="56" t="s">
        <v>5</v>
      </c>
      <c r="F80" s="56" t="s">
        <v>6</v>
      </c>
      <c r="G80" s="56" t="s">
        <v>7</v>
      </c>
    </row>
    <row r="81" spans="1:9">
      <c r="A81" s="57"/>
      <c r="B81" s="12"/>
      <c r="C81" s="59"/>
      <c r="D81" s="57"/>
      <c r="E81" s="57"/>
      <c r="F81" s="57"/>
      <c r="G81" s="57"/>
    </row>
    <row r="82" spans="1:9" ht="27.75" customHeight="1">
      <c r="A82" s="3" t="s">
        <v>33</v>
      </c>
      <c r="B82" s="13"/>
      <c r="C82" s="14">
        <v>1.0743696670000003</v>
      </c>
      <c r="D82" s="15">
        <v>1.1257620310000005</v>
      </c>
      <c r="E82" s="15">
        <v>1.0064142170000003</v>
      </c>
      <c r="F82" s="16">
        <f>C82/D82-1</f>
        <v>-4.5651179010140375E-2</v>
      </c>
      <c r="G82" s="16">
        <f>C82/E82-1</f>
        <v>6.7522347013903472E-2</v>
      </c>
    </row>
    <row r="83" spans="1:9">
      <c r="A83" s="40"/>
      <c r="B83" s="12"/>
      <c r="C83" s="41"/>
      <c r="D83" s="41"/>
      <c r="E83" s="41"/>
      <c r="F83" s="41"/>
      <c r="G83" s="41"/>
    </row>
    <row r="84" spans="1:9" ht="20.25" customHeight="1">
      <c r="A84" s="60" t="s">
        <v>46</v>
      </c>
      <c r="B84" s="60"/>
      <c r="C84" s="60"/>
      <c r="D84" s="1"/>
      <c r="E84" s="1"/>
      <c r="F84" s="1"/>
      <c r="G84" s="11"/>
    </row>
    <row r="86" spans="1:9" ht="12.75" customHeight="1">
      <c r="A86" s="56" t="s">
        <v>8</v>
      </c>
      <c r="B86" s="12"/>
      <c r="C86" s="58" t="s">
        <v>3</v>
      </c>
      <c r="D86" s="56" t="s">
        <v>4</v>
      </c>
      <c r="E86" s="56" t="s">
        <v>5</v>
      </c>
      <c r="F86" s="56" t="s">
        <v>6</v>
      </c>
      <c r="G86" s="56" t="s">
        <v>7</v>
      </c>
    </row>
    <row r="87" spans="1:9">
      <c r="A87" s="57"/>
      <c r="B87" s="12"/>
      <c r="C87" s="59"/>
      <c r="D87" s="57"/>
      <c r="E87" s="57"/>
      <c r="F87" s="57"/>
      <c r="G87" s="57"/>
    </row>
    <row r="88" spans="1:9" ht="27.75" customHeight="1">
      <c r="A88" s="3" t="s">
        <v>34</v>
      </c>
      <c r="B88" s="13"/>
      <c r="C88" s="14">
        <v>0.35652635999999993</v>
      </c>
      <c r="D88" s="15">
        <v>0.36177767999999988</v>
      </c>
      <c r="E88" s="15">
        <v>0.277385467</v>
      </c>
      <c r="F88" s="16">
        <f>C88/D88-1</f>
        <v>-1.4515323333379682E-2</v>
      </c>
      <c r="G88" s="16">
        <f>C88/E88-1</f>
        <v>0.28531016370803575</v>
      </c>
    </row>
    <row r="89" spans="1:9" ht="27.75" customHeight="1">
      <c r="A89" s="3" t="s">
        <v>35</v>
      </c>
      <c r="B89" s="13"/>
      <c r="C89" s="14">
        <v>2.1571209999999997E-2</v>
      </c>
      <c r="D89" s="15">
        <v>3.4156970000000036E-2</v>
      </c>
      <c r="E89" s="15">
        <v>2.4873339000000001E-2</v>
      </c>
      <c r="F89" s="16">
        <f>C89/D89-1</f>
        <v>-0.36846828041246127</v>
      </c>
      <c r="G89" s="16">
        <f>C89/E89-1</f>
        <v>-0.13275776927255345</v>
      </c>
    </row>
    <row r="90" spans="1:9" ht="27.75" customHeight="1">
      <c r="A90" s="3" t="s">
        <v>15</v>
      </c>
      <c r="B90" s="13"/>
      <c r="C90" s="14">
        <v>8.0679130000000002E-2</v>
      </c>
      <c r="D90" s="15">
        <v>7.6769690000000002E-2</v>
      </c>
      <c r="E90" s="15">
        <v>7.0219349819999999E-2</v>
      </c>
      <c r="F90" s="16">
        <f>C90/D90-1</f>
        <v>5.0924264511163164E-2</v>
      </c>
      <c r="G90" s="16">
        <f>C90/E90-1</f>
        <v>0.1489586589282379</v>
      </c>
    </row>
    <row r="91" spans="1:9" ht="32.25">
      <c r="A91" s="2" t="s">
        <v>36</v>
      </c>
      <c r="B91" s="13"/>
      <c r="C91" s="14">
        <v>1.0517305848536862</v>
      </c>
      <c r="D91" s="15">
        <v>0.95119886370000006</v>
      </c>
      <c r="E91" s="15">
        <v>0.96820637479999982</v>
      </c>
      <c r="F91" s="16">
        <f>C91/D91-1</f>
        <v>0.10568948827654712</v>
      </c>
      <c r="G91" s="16">
        <f>C91/E91-1</f>
        <v>8.6266949100536339E-2</v>
      </c>
    </row>
    <row r="92" spans="1:9">
      <c r="A92" s="40"/>
      <c r="B92" s="12"/>
      <c r="C92" s="42"/>
      <c r="D92" s="42"/>
      <c r="E92" s="9"/>
      <c r="F92" s="34"/>
      <c r="G92" s="9"/>
    </row>
    <row r="93" spans="1:9">
      <c r="A93" s="5" t="s">
        <v>37</v>
      </c>
      <c r="B93" s="1"/>
      <c r="C93" s="1"/>
      <c r="D93" s="1"/>
      <c r="E93" s="1"/>
      <c r="F93" s="35"/>
      <c r="G93" s="11"/>
    </row>
    <row r="94" spans="1:9">
      <c r="A94" s="9"/>
      <c r="C94" s="9"/>
      <c r="D94" s="9"/>
      <c r="E94" s="9"/>
      <c r="F94" s="9"/>
      <c r="G94" s="9"/>
      <c r="H94" s="9"/>
      <c r="I94" s="9"/>
    </row>
    <row r="95" spans="1:9" ht="12.75" customHeight="1">
      <c r="A95" s="56" t="s">
        <v>8</v>
      </c>
      <c r="B95" s="12"/>
      <c r="C95" s="58" t="s">
        <v>3</v>
      </c>
      <c r="D95" s="56" t="s">
        <v>4</v>
      </c>
      <c r="E95" s="56" t="s">
        <v>5</v>
      </c>
      <c r="F95" s="56" t="s">
        <v>6</v>
      </c>
      <c r="G95" s="56" t="s">
        <v>7</v>
      </c>
    </row>
    <row r="96" spans="1:9">
      <c r="A96" s="57"/>
      <c r="B96" s="12"/>
      <c r="C96" s="59"/>
      <c r="D96" s="57"/>
      <c r="E96" s="57"/>
      <c r="F96" s="57"/>
      <c r="G96" s="57"/>
    </row>
    <row r="97" spans="1:8" s="37" customFormat="1" ht="27" customHeight="1">
      <c r="A97" s="3" t="s">
        <v>38</v>
      </c>
      <c r="B97" s="13"/>
      <c r="C97" s="14">
        <v>0.17941927600000002</v>
      </c>
      <c r="D97" s="15">
        <v>0.25167183399999998</v>
      </c>
      <c r="E97" s="15">
        <v>0.17829096000000003</v>
      </c>
      <c r="F97" s="16">
        <f t="shared" ref="F97:F100" si="8">C97/D97-1</f>
        <v>-0.28709036228503815</v>
      </c>
      <c r="G97" s="16">
        <f>C97/E97-1</f>
        <v>6.328509308604291E-3</v>
      </c>
      <c r="H97" s="37">
        <v>0</v>
      </c>
    </row>
    <row r="98" spans="1:8" s="37" customFormat="1" ht="31.5" customHeight="1">
      <c r="A98" s="3" t="s">
        <v>19</v>
      </c>
      <c r="B98" s="13"/>
      <c r="C98" s="14">
        <v>1.9369615999999996E-2</v>
      </c>
      <c r="D98" s="15">
        <v>2.6666409999999995E-2</v>
      </c>
      <c r="E98" s="15">
        <v>2.3491383000000012E-2</v>
      </c>
      <c r="F98" s="16">
        <f t="shared" si="8"/>
        <v>-0.27363240871193384</v>
      </c>
      <c r="G98" s="16">
        <f>C98/E98-1</f>
        <v>-0.17545867776282109</v>
      </c>
      <c r="H98" s="37">
        <v>0</v>
      </c>
    </row>
    <row r="99" spans="1:8" s="37" customFormat="1" ht="31.5" customHeight="1">
      <c r="A99" s="3" t="s">
        <v>39</v>
      </c>
      <c r="B99" s="13"/>
      <c r="C99" s="14">
        <v>7.5444090000000005E-2</v>
      </c>
      <c r="D99" s="15">
        <v>8.8717999000000006E-2</v>
      </c>
      <c r="E99" s="15">
        <v>8.3974387000000011E-2</v>
      </c>
      <c r="F99" s="16">
        <f t="shared" si="8"/>
        <v>-0.14961912069274685</v>
      </c>
      <c r="G99" s="16">
        <f>C99/E99-1</f>
        <v>-0.10158212884602547</v>
      </c>
      <c r="H99" s="37">
        <v>0</v>
      </c>
    </row>
    <row r="100" spans="1:8" ht="36.75" customHeight="1">
      <c r="A100" s="3" t="s">
        <v>29</v>
      </c>
      <c r="B100" s="13"/>
      <c r="C100" s="14">
        <f>SUM(C97:C99)</f>
        <v>0.27423298200000001</v>
      </c>
      <c r="D100" s="15">
        <f t="shared" ref="D100:E100" si="9">SUM(D97:D99)</f>
        <v>0.36705624299999995</v>
      </c>
      <c r="E100" s="15">
        <f t="shared" si="9"/>
        <v>0.28575673000000001</v>
      </c>
      <c r="F100" s="16">
        <f t="shared" si="8"/>
        <v>-0.25288566199376683</v>
      </c>
      <c r="G100" s="16">
        <f t="shared" ref="G100" si="10">C100/E100-1</f>
        <v>-4.0327127203618307E-2</v>
      </c>
    </row>
    <row r="101" spans="1:8">
      <c r="C101" s="30"/>
      <c r="D101" s="30"/>
      <c r="F101" s="34"/>
    </row>
    <row r="102" spans="1:8">
      <c r="A102" s="5" t="s">
        <v>40</v>
      </c>
      <c r="B102" s="1"/>
      <c r="C102" s="1"/>
      <c r="D102" s="1"/>
      <c r="E102" s="1"/>
      <c r="F102" s="35"/>
      <c r="G102" s="11"/>
    </row>
    <row r="104" spans="1:8" ht="12.75" customHeight="1">
      <c r="A104" s="56" t="s">
        <v>8</v>
      </c>
      <c r="B104" s="12"/>
      <c r="C104" s="58" t="s">
        <v>3</v>
      </c>
      <c r="D104" s="56" t="s">
        <v>4</v>
      </c>
      <c r="E104" s="56" t="s">
        <v>5</v>
      </c>
      <c r="F104" s="56" t="s">
        <v>6</v>
      </c>
      <c r="G104" s="56" t="s">
        <v>7</v>
      </c>
    </row>
    <row r="105" spans="1:8">
      <c r="A105" s="57"/>
      <c r="B105" s="12"/>
      <c r="C105" s="59"/>
      <c r="D105" s="57"/>
      <c r="E105" s="57"/>
      <c r="F105" s="57"/>
      <c r="G105" s="57"/>
    </row>
    <row r="106" spans="1:8" s="37" customFormat="1" ht="30.75" customHeight="1">
      <c r="A106" s="3" t="s">
        <v>41</v>
      </c>
      <c r="B106" s="13"/>
      <c r="C106" s="14">
        <v>0.20864320800000005</v>
      </c>
      <c r="D106" s="43">
        <v>0.26007285099999988</v>
      </c>
      <c r="E106" s="15">
        <v>0.24420833099999995</v>
      </c>
      <c r="F106" s="16">
        <f>C106/D106-1</f>
        <v>-0.19775091018631485</v>
      </c>
      <c r="G106" s="16">
        <f>C106/E106-1</f>
        <v>-0.14563435593849539</v>
      </c>
    </row>
    <row r="107" spans="1:8" ht="16.5" customHeight="1"/>
    <row r="108" spans="1:8" ht="15.75" customHeight="1">
      <c r="A108" s="5" t="s">
        <v>42</v>
      </c>
      <c r="B108" s="1"/>
      <c r="C108" s="1"/>
      <c r="D108" s="1"/>
      <c r="E108" s="1"/>
      <c r="F108" s="1"/>
      <c r="G108" s="11"/>
    </row>
    <row r="110" spans="1:8" ht="12.75" customHeight="1">
      <c r="A110" s="56" t="s">
        <v>8</v>
      </c>
      <c r="B110" s="12"/>
      <c r="C110" s="58" t="s">
        <v>3</v>
      </c>
      <c r="D110" s="56" t="s">
        <v>4</v>
      </c>
      <c r="E110" s="56" t="s">
        <v>5</v>
      </c>
      <c r="F110" s="56" t="s">
        <v>6</v>
      </c>
      <c r="G110" s="56" t="s">
        <v>7</v>
      </c>
    </row>
    <row r="111" spans="1:8">
      <c r="A111" s="57"/>
      <c r="B111" s="12"/>
      <c r="C111" s="59"/>
      <c r="D111" s="57"/>
      <c r="E111" s="57"/>
      <c r="F111" s="57"/>
      <c r="G111" s="57"/>
    </row>
    <row r="112" spans="1:8" ht="27.75" customHeight="1">
      <c r="A112" s="3" t="s">
        <v>38</v>
      </c>
      <c r="B112" s="13"/>
      <c r="C112" s="14">
        <v>0.23763830483032</v>
      </c>
      <c r="D112" s="43">
        <v>0.25676524528055994</v>
      </c>
      <c r="E112" s="15">
        <v>0.20720770659064017</v>
      </c>
      <c r="F112" s="16">
        <f>C112/D112-1</f>
        <v>-7.4491936902677303E-2</v>
      </c>
      <c r="G112" s="16">
        <f>C112/E112-1</f>
        <v>0.14686035930023866</v>
      </c>
    </row>
    <row r="113" spans="1:8" ht="27.75" customHeight="1">
      <c r="A113" s="3" t="s">
        <v>19</v>
      </c>
      <c r="B113" s="13"/>
      <c r="C113" s="14">
        <v>0.10853203285303996</v>
      </c>
      <c r="D113" s="43">
        <v>0.12760794374968795</v>
      </c>
      <c r="E113" s="15">
        <v>0.13615223402768001</v>
      </c>
      <c r="F113" s="16">
        <f>C113/D113-1</f>
        <v>-0.14948842788397831</v>
      </c>
      <c r="G113" s="16">
        <f>C113/E113-1</f>
        <v>-0.20286263660590986</v>
      </c>
    </row>
    <row r="114" spans="1:8" ht="27.75" customHeight="1">
      <c r="A114" s="3" t="s">
        <v>43</v>
      </c>
      <c r="B114" s="13"/>
      <c r="C114" s="14">
        <v>6.8586739136000011E-2</v>
      </c>
      <c r="D114" s="43">
        <v>0.10191940084800001</v>
      </c>
      <c r="E114" s="15">
        <v>7.7938898992000002E-2</v>
      </c>
      <c r="F114" s="16">
        <f>C114/D114-1</f>
        <v>-0.32704923139914721</v>
      </c>
      <c r="G114" s="16">
        <f>C114/E114-1</f>
        <v>-0.11999348177807767</v>
      </c>
    </row>
    <row r="115" spans="1:8" ht="36.75" customHeight="1" collapsed="1">
      <c r="A115" s="3" t="s">
        <v>29</v>
      </c>
      <c r="B115" s="13"/>
      <c r="C115" s="14">
        <f>SUM(C112:C114)</f>
        <v>0.41475707681935997</v>
      </c>
      <c r="D115" s="15">
        <f t="shared" ref="D115:E115" si="11">SUM(D112:D114)</f>
        <v>0.48629258987824786</v>
      </c>
      <c r="E115" s="15">
        <f t="shared" si="11"/>
        <v>0.42129883961032022</v>
      </c>
      <c r="F115" s="16">
        <f t="shared" ref="F115" si="12">C115/D115-1</f>
        <v>-0.14710385177121066</v>
      </c>
      <c r="G115" s="16">
        <f t="shared" ref="G115" si="13">C115/E115-1</f>
        <v>-1.5527606952373874E-2</v>
      </c>
    </row>
    <row r="116" spans="1:8">
      <c r="A116" s="13"/>
      <c r="B116" s="13"/>
      <c r="C116" s="44"/>
      <c r="D116" s="44"/>
      <c r="E116" s="44"/>
      <c r="F116" s="34"/>
      <c r="G116" s="34"/>
    </row>
    <row r="117" spans="1:8" ht="15.75">
      <c r="A117" s="45" t="s">
        <v>47</v>
      </c>
      <c r="B117" s="46"/>
      <c r="C117" s="44"/>
      <c r="D117" s="44"/>
      <c r="E117" s="44"/>
      <c r="F117" s="47"/>
      <c r="G117" s="47"/>
      <c r="H117" s="48"/>
    </row>
    <row r="118" spans="1:8" ht="15.75">
      <c r="A118" s="49" t="s">
        <v>48</v>
      </c>
      <c r="B118" s="49"/>
      <c r="C118" s="49"/>
      <c r="D118" s="49"/>
      <c r="E118" s="49"/>
      <c r="F118" s="49"/>
      <c r="G118" s="49"/>
      <c r="H118" s="49"/>
    </row>
    <row r="119" spans="1:8" ht="15.75">
      <c r="A119" s="49" t="s">
        <v>49</v>
      </c>
      <c r="B119" s="49"/>
      <c r="C119" s="49"/>
      <c r="D119" s="49"/>
      <c r="E119" s="49"/>
      <c r="F119" s="49"/>
      <c r="G119" s="49"/>
      <c r="H119" s="49"/>
    </row>
    <row r="120" spans="1:8" ht="15.75">
      <c r="A120" s="49" t="s">
        <v>50</v>
      </c>
      <c r="B120" s="49"/>
      <c r="C120" s="49"/>
      <c r="D120" s="49"/>
      <c r="E120" s="49"/>
      <c r="F120" s="49"/>
      <c r="G120" s="49"/>
      <c r="H120" s="49"/>
    </row>
    <row r="121" spans="1:8" ht="15.75">
      <c r="A121" s="49" t="s">
        <v>51</v>
      </c>
      <c r="B121" s="49"/>
      <c r="C121" s="49"/>
      <c r="D121" s="49"/>
      <c r="E121" s="49"/>
      <c r="F121" s="49"/>
      <c r="G121" s="49"/>
      <c r="H121" s="48"/>
    </row>
    <row r="122" spans="1:8">
      <c r="A122" s="13"/>
      <c r="B122" s="13"/>
      <c r="C122" s="44"/>
      <c r="D122" s="23"/>
      <c r="E122" s="23"/>
      <c r="F122" s="25"/>
      <c r="G122" s="25"/>
    </row>
    <row r="123" spans="1:8" s="22" customFormat="1" ht="12.75">
      <c r="B123" s="21"/>
      <c r="G123" s="21"/>
      <c r="H123" s="21"/>
    </row>
    <row r="124" spans="1:8" s="22" customFormat="1" ht="12.75">
      <c r="B124" s="21"/>
      <c r="G124" s="21"/>
      <c r="H124" s="21"/>
    </row>
    <row r="125" spans="1:8" s="22" customFormat="1" ht="12.75">
      <c r="B125" s="21"/>
      <c r="G125" s="21"/>
      <c r="H125" s="21"/>
    </row>
    <row r="126" spans="1:8" s="22" customFormat="1" ht="12.75">
      <c r="B126" s="21"/>
      <c r="G126" s="21"/>
      <c r="H126" s="21"/>
    </row>
    <row r="127" spans="1:8" s="22" customFormat="1" ht="12.75">
      <c r="B127" s="21"/>
      <c r="G127" s="21"/>
      <c r="H127" s="21"/>
    </row>
    <row r="128" spans="1:8" s="22" customFormat="1" ht="12.75">
      <c r="B128" s="21"/>
      <c r="G128" s="21"/>
      <c r="H128" s="21"/>
    </row>
    <row r="129" spans="1:8" s="22" customFormat="1" ht="12.75">
      <c r="B129" s="21"/>
      <c r="G129" s="21"/>
      <c r="H129" s="21"/>
    </row>
    <row r="130" spans="1:8" s="52" customFormat="1">
      <c r="A130" s="50"/>
      <c r="B130" s="51"/>
      <c r="G130" s="51"/>
      <c r="H130" s="51"/>
    </row>
  </sheetData>
  <mergeCells count="70">
    <mergeCell ref="G110:G111"/>
    <mergeCell ref="A104:A105"/>
    <mergeCell ref="C104:C105"/>
    <mergeCell ref="D104:D105"/>
    <mergeCell ref="E104:E105"/>
    <mergeCell ref="F104:F105"/>
    <mergeCell ref="G104:G105"/>
    <mergeCell ref="A110:A111"/>
    <mergeCell ref="C110:C111"/>
    <mergeCell ref="D110:D111"/>
    <mergeCell ref="E110:E111"/>
    <mergeCell ref="F110:F111"/>
    <mergeCell ref="G86:G87"/>
    <mergeCell ref="A95:A96"/>
    <mergeCell ref="C95:C96"/>
    <mergeCell ref="D95:D96"/>
    <mergeCell ref="E95:E96"/>
    <mergeCell ref="F95:F96"/>
    <mergeCell ref="G95:G96"/>
    <mergeCell ref="F86:F87"/>
    <mergeCell ref="A84:C84"/>
    <mergeCell ref="A86:A87"/>
    <mergeCell ref="C86:C87"/>
    <mergeCell ref="D86:D87"/>
    <mergeCell ref="E86:E87"/>
    <mergeCell ref="G80:G81"/>
    <mergeCell ref="A73:A74"/>
    <mergeCell ref="C73:C74"/>
    <mergeCell ref="D73:D74"/>
    <mergeCell ref="E73:E74"/>
    <mergeCell ref="F73:F74"/>
    <mergeCell ref="G73:G74"/>
    <mergeCell ref="A80:A81"/>
    <mergeCell ref="C80:C81"/>
    <mergeCell ref="D80:D81"/>
    <mergeCell ref="E80:E81"/>
    <mergeCell ref="F80:F81"/>
    <mergeCell ref="G67:G68"/>
    <mergeCell ref="A53:A54"/>
    <mergeCell ref="C53:C54"/>
    <mergeCell ref="D53:D54"/>
    <mergeCell ref="E53:E54"/>
    <mergeCell ref="F53:F54"/>
    <mergeCell ref="G53:G54"/>
    <mergeCell ref="A67:A68"/>
    <mergeCell ref="C67:C68"/>
    <mergeCell ref="D67:D68"/>
    <mergeCell ref="E67:E68"/>
    <mergeCell ref="F67:F68"/>
    <mergeCell ref="G43:G44"/>
    <mergeCell ref="I26:K26"/>
    <mergeCell ref="A27:A28"/>
    <mergeCell ref="C27:C28"/>
    <mergeCell ref="D27:D28"/>
    <mergeCell ref="E27:E28"/>
    <mergeCell ref="F27:F28"/>
    <mergeCell ref="G27:G28"/>
    <mergeCell ref="A43:A44"/>
    <mergeCell ref="C43:C44"/>
    <mergeCell ref="D43:D44"/>
    <mergeCell ref="E43:E44"/>
    <mergeCell ref="F43:F44"/>
    <mergeCell ref="A9:G9"/>
    <mergeCell ref="A11:C11"/>
    <mergeCell ref="A15:A16"/>
    <mergeCell ref="C15:C16"/>
    <mergeCell ref="D15:D16"/>
    <mergeCell ref="E15:E16"/>
    <mergeCell ref="F15:F16"/>
    <mergeCell ref="G15:G16"/>
  </mergeCells>
  <pageMargins left="0.35433070866141736" right="0.27559055118110237" top="0.51181102362204722" bottom="0.27559055118110237" header="0.59055118110236227" footer="0.51181102362204722"/>
  <pageSetup paperSize="9" scale="60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tr_upd_Q3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NLMK IR Team</dc:creator>
  <cp:lastModifiedBy>user</cp:lastModifiedBy>
  <cp:lastPrinted>2012-10-17T13:52:04Z</cp:lastPrinted>
  <dcterms:created xsi:type="dcterms:W3CDTF">2012-10-17T13:36:01Z</dcterms:created>
  <dcterms:modified xsi:type="dcterms:W3CDTF">2012-10-18T06:50:07Z</dcterms:modified>
</cp:coreProperties>
</file>